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_2025\ЕНЕРГИЙНА ЕФЕКТИВНОСТ СТАРА ЗАГОРА\Бори\"/>
    </mc:Choice>
  </mc:AlternateContent>
  <xr:revisionPtr revIDLastSave="0" documentId="13_ncr:1_{F7EE5315-3224-40DA-8B15-43242070E6C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Toc449959083" localSheetId="0">Sheet1!$A$4</definedName>
    <definedName name="_Toc449959085" localSheetId="0">Sheet1!$A$47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3" i="1" l="1"/>
  <c r="L131" i="1" l="1"/>
  <c r="L98" i="1"/>
  <c r="L124" i="1"/>
  <c r="L91" i="1"/>
  <c r="L59" i="1"/>
  <c r="L52" i="1"/>
  <c r="L71" i="1"/>
  <c r="L80" i="1"/>
  <c r="L43" i="1"/>
  <c r="L125" i="1" l="1"/>
  <c r="L126" i="1" s="1"/>
  <c r="L132" i="1"/>
  <c r="L133" i="1" s="1"/>
  <c r="L99" i="1"/>
  <c r="L100" i="1" s="1"/>
  <c r="L92" i="1"/>
  <c r="L93" i="1" s="1"/>
  <c r="L81" i="1"/>
  <c r="L82" i="1" s="1"/>
  <c r="L72" i="1"/>
  <c r="L73" i="1" s="1"/>
  <c r="L60" i="1"/>
  <c r="L61" i="1" s="1"/>
  <c r="L53" i="1"/>
  <c r="L54" i="1" s="1"/>
  <c r="L44" i="1"/>
  <c r="L45" i="1" s="1"/>
  <c r="L34" i="1"/>
  <c r="L35" i="1" s="1"/>
  <c r="L21" i="1"/>
  <c r="L13" i="1"/>
  <c r="L136" i="1" l="1"/>
  <c r="L22" i="1"/>
  <c r="L23" i="1" s="1"/>
  <c r="L14" i="1"/>
  <c r="L15" i="1" s="1"/>
  <c r="L137" i="1" l="1"/>
  <c r="L138" i="1"/>
</calcChain>
</file>

<file path=xl/sharedStrings.xml><?xml version="1.0" encoding="utf-8"?>
<sst xmlns="http://schemas.openxmlformats.org/spreadsheetml/2006/main" count="208" uniqueCount="94">
  <si>
    <r>
      <t xml:space="preserve">В1 - ЕСМ 1 – </t>
    </r>
    <r>
      <rPr>
        <b/>
        <i/>
        <sz val="12"/>
        <color theme="1"/>
        <rFont val="Arial"/>
        <family val="2"/>
        <charset val="204"/>
      </rPr>
      <t>Топлинно изолиране на външни стени.</t>
    </r>
  </si>
  <si>
    <t>№</t>
  </si>
  <si>
    <t xml:space="preserve">Вид СМР </t>
  </si>
  <si>
    <t xml:space="preserve">Ед. мярка </t>
  </si>
  <si>
    <t>К-во</t>
  </si>
  <si>
    <t xml:space="preserve">Ед.цена </t>
  </si>
  <si>
    <t xml:space="preserve">Стойност </t>
  </si>
  <si>
    <t>м2</t>
  </si>
  <si>
    <t xml:space="preserve">Монтаж и демонтаж на скеле </t>
  </si>
  <si>
    <t>Доставка и полагане на дълбокопроникващ грунд</t>
  </si>
  <si>
    <t xml:space="preserve">Доставка и полагане на мазилка по фасади </t>
  </si>
  <si>
    <t>лм</t>
  </si>
  <si>
    <t>Съпътстващи СМР за ЕСМ В1:</t>
  </si>
  <si>
    <t xml:space="preserve">Изкърпване на компрометирана мазилка </t>
  </si>
  <si>
    <t xml:space="preserve">Доставка и монтаж на нови подпрозоръчни алуминиеви поли, прахово боядисани по архитектурен проект </t>
  </si>
  <si>
    <t>Съпътстващи СМР за ЕСМ В2:</t>
  </si>
  <si>
    <t>Демонтаж на съществураща стара дограма</t>
  </si>
  <si>
    <t xml:space="preserve">Изкърпване мазилка по вътрешни страни на подменена дограма с ширина до 25 см, до 20% от линейната дължина </t>
  </si>
  <si>
    <t>компл</t>
  </si>
  <si>
    <t xml:space="preserve">Доставка и монтаж на нови подпрозоръчни PVC поли от вътрешната страна на дограмата  </t>
  </si>
  <si>
    <t>Съпътстващи СМР за ЕСМ В3:</t>
  </si>
  <si>
    <t>Доставка и монтаж на мълниезащитна инсталация с обхват на действие в радиус до 600 м</t>
  </si>
  <si>
    <t xml:space="preserve">Събиране, пренасяне, натоварване, извозване и депониране на строителните отпадъци </t>
  </si>
  <si>
    <t>м3</t>
  </si>
  <si>
    <t>компл.</t>
  </si>
  <si>
    <r>
      <t xml:space="preserve">С1 - ЕСМ 4 – </t>
    </r>
    <r>
      <rPr>
        <b/>
        <i/>
        <sz val="12"/>
        <color theme="1"/>
        <rFont val="Arial"/>
        <family val="2"/>
        <charset val="204"/>
      </rPr>
      <t xml:space="preserve">Система за отопление   </t>
    </r>
  </si>
  <si>
    <t xml:space="preserve">Доставка и монтаж на дренажни системи от PVC тръби за отводняване на вътрешни тела </t>
  </si>
  <si>
    <t xml:space="preserve">Направа на хидравлични изпитания, пуск и наладка на системите </t>
  </si>
  <si>
    <t xml:space="preserve">Доставка и монтаж на укрепваща конструкция за външни тела и за тръбна мрежа </t>
  </si>
  <si>
    <t>Проектиране на термопомпени системи</t>
  </si>
  <si>
    <t>Строително монтажни дейности - разпробиване и замонолитване на отвори във вертикала и хоризонтала</t>
  </si>
  <si>
    <t>Бр.</t>
  </si>
  <si>
    <t>бр.</t>
  </si>
  <si>
    <t>С2 - ЕСМ 5 – Мярка по системата за осветление.</t>
  </si>
  <si>
    <t>С3 - ЕСМ 6 – Мярка по оползотворяване на енергия от възобновяем източник - Фотоволтаична система.</t>
  </si>
  <si>
    <t xml:space="preserve">Доставка монтаж на LED панел 30/60 см, 18 W/220 V, IP-44 за открит монтаж, включителни демонтаж на стари осветителни тела </t>
  </si>
  <si>
    <t xml:space="preserve">Доставка монтаж на LED осветително тяло, 10 W за открит монтаж, включително демонтаж на стари осветителни тела </t>
  </si>
  <si>
    <t xml:space="preserve">Доставка монтаж на LED осветително тела ( прожектори за външен монтаж) IP 65 за открит монтаж с мощност 50 W, вкл. демонтаж на старите </t>
  </si>
  <si>
    <t>Съпътстващи СМР за ЕСМ С3:</t>
  </si>
  <si>
    <t xml:space="preserve">Изкърпване след демонтаж на стари осветителни тела и двукратно боядисване на тавани преди монтаж на нови осветителни тела, също и монтаж в окачен таван </t>
  </si>
  <si>
    <t xml:space="preserve">Събиране, пренасяне, натоварване, извозване и депониране на стари съоръжения и строителни отпадъци </t>
  </si>
  <si>
    <t>Компл.</t>
  </si>
  <si>
    <t xml:space="preserve">Табло АРС - комплексна доставка </t>
  </si>
  <si>
    <t xml:space="preserve">Табло DС - комплексна доставка  </t>
  </si>
  <si>
    <t>Заземителен проводник ПВ-А2 16мм2</t>
  </si>
  <si>
    <t>Кабел FTP 4x2x0.5 mm2, cat.6</t>
  </si>
  <si>
    <t>Кабел SFTP 4x2x0.5 mm2, cat.7</t>
  </si>
  <si>
    <t>Кабел ШВПС 2х1.5 мм2</t>
  </si>
  <si>
    <t>Кабел ШВПС 4х1.5 мм2</t>
  </si>
  <si>
    <t>Кабел СВТ 3х1.5 мм2</t>
  </si>
  <si>
    <t>Кабел СВТ 4х10 мм2</t>
  </si>
  <si>
    <t>PVC гофрирана тръба ф13</t>
  </si>
  <si>
    <t>PVC гофрирана тръба ф16</t>
  </si>
  <si>
    <t>PVC гофрирана тръба ф29</t>
  </si>
  <si>
    <t xml:space="preserve">Метално гофре с PVC изолация Ф14 ( включително крепежни елементи ) </t>
  </si>
  <si>
    <t>м.</t>
  </si>
  <si>
    <t>Горещо поцинкована перфорирана кабелна скара с капак 50/100 мм             ( включително крепежни елементи )</t>
  </si>
  <si>
    <t xml:space="preserve">Укрепваща конструкция за соларна инсталация </t>
  </si>
  <si>
    <t xml:space="preserve">Събиране, пренасяне, натоварване, извозване и депониране на стари съоръжение и строителни отпадъци </t>
  </si>
  <si>
    <t>20 % ДДС:</t>
  </si>
  <si>
    <t>Общо :</t>
  </si>
  <si>
    <t>Всичко СМР без ДДС:</t>
  </si>
  <si>
    <r>
      <t xml:space="preserve">В3 - ЕСМ 3 – </t>
    </r>
    <r>
      <rPr>
        <b/>
        <i/>
        <sz val="11"/>
        <color theme="1"/>
        <rFont val="Arial"/>
        <family val="2"/>
        <charset val="204"/>
      </rPr>
      <t>Топлинно изолиране на покрив</t>
    </r>
  </si>
  <si>
    <t xml:space="preserve">Доставка и монтаж на медна тръбна мрежа със съответния диаметър и дебелина на стената, включително медни разклонители и фитинги и тръбна топлоизолация от микропореста гума с минимална дебелина от 9 мм и скоба за укрепване </t>
  </si>
  <si>
    <t>Обща стойност без ДДС :</t>
  </si>
  <si>
    <t>Съпътстващи СМР за ЕСМ С1:</t>
  </si>
  <si>
    <t>20% ДДС</t>
  </si>
  <si>
    <t>ОБЩО:</t>
  </si>
  <si>
    <r>
      <t xml:space="preserve">В2 - ЕСМ 2 – </t>
    </r>
    <r>
      <rPr>
        <b/>
        <i/>
        <sz val="12"/>
        <rFont val="Arial"/>
        <family val="2"/>
        <charset val="204"/>
      </rPr>
      <t>Подмяна на външни прозорци и врати.</t>
    </r>
  </si>
  <si>
    <t>Количествено-стойностна сметка - образец 1</t>
  </si>
  <si>
    <t>Доставка и пълнене на системите с хладилен агент (минимум с фреон R410a), окол 60 кг</t>
  </si>
  <si>
    <t xml:space="preserve">Доставка монтаж на LED осветително тяло, 24W/220V, размер 600 х 600 мм. за открит монтаж, включително демонтаж на стари осветителни тела </t>
  </si>
  <si>
    <r>
      <t xml:space="preserve">В1 - ЕСМ 1 – </t>
    </r>
    <r>
      <rPr>
        <b/>
        <i/>
        <sz val="12"/>
        <rFont val="Arial"/>
        <family val="2"/>
        <charset val="204"/>
      </rPr>
      <t>Топлинно изолиране на външни стени</t>
    </r>
  </si>
  <si>
    <t>В3 - ЕСМ 3 – Топлинно изолиране на покрив</t>
  </si>
  <si>
    <t>C1 - ЕСМ 4 –  Система за отопление - Енергоспестяваща мярка за подмяна на ВОИ</t>
  </si>
  <si>
    <t xml:space="preserve"> С2 - ЕСМ 5 – Подмяна на осветление</t>
  </si>
  <si>
    <r>
      <t xml:space="preserve">Доставка и монтаж на топлоизолационна система EPS 12 см, </t>
    </r>
    <r>
      <rPr>
        <sz val="11"/>
        <color theme="1"/>
        <rFont val="Calibri"/>
        <family val="2"/>
        <charset val="204"/>
      </rPr>
      <t xml:space="preserve">λ ˂ 0,032 W/mK /вкл. лепило, шпакловка с мрежба, дюбели, водооткапващи и ъглови профили/ по външните стени на сградата </t>
    </r>
  </si>
  <si>
    <t xml:space="preserve">Доставка и полагане на EPS 3 см. , λ ˂ 0,032 W/mK за обръщане около прозорци от външната страна /вкл. лепило, шпакловка с мрежа, ъглови профили и финишно покритие / </t>
  </si>
  <si>
    <t xml:space="preserve">Събиране, пренасяне, натоварване, извозване и депониране на строителни отпадъци </t>
  </si>
  <si>
    <r>
      <t>Доставка и монтаж на прозорци и врати - PVC с минимум петкамерни профили с минимална ширина от 82 мм, остъкл</t>
    </r>
    <r>
      <rPr>
        <sz val="11"/>
        <color theme="1"/>
        <rFont val="Calibri"/>
        <family val="2"/>
        <charset val="204"/>
        <scheme val="minor"/>
      </rPr>
      <t xml:space="preserve">ени минимум с троен стъклопакет с еднo нискоенергийно стъкло (четири сезона) с обобщен коефициент на топлопреминаване U </t>
    </r>
    <r>
      <rPr>
        <sz val="11"/>
        <color theme="1"/>
        <rFont val="Calibri"/>
        <family val="2"/>
        <charset val="204"/>
      </rPr>
      <t>≤ 1.10 W/m2.K</t>
    </r>
  </si>
  <si>
    <t>Доставка и монтаж на врати - AL профил с прекъснат термомост с минимална ширина от 82 мм, остъклени с минимум троен стъклопакет с еднo нискоенергийно стъкло (четири сезона) с обобщен коефициент на топлопреминаване U ≤ 1.30 W/m2.K</t>
  </si>
  <si>
    <t>Доставка и монтаж на врати - секционни, термоизолирани с обобщен коефициент на топлопреминаване U ≤ 1.30 W/m2.K</t>
  </si>
  <si>
    <t>Възстановяване на компрометирана шпакловка по стени, вкл. грунд , латекс при поставяне на дограмата</t>
  </si>
  <si>
    <t xml:space="preserve">Доставка и полагане на гипскартон с дебелина 12.5 мм за обръщане около прозорци от вътрешната страна, вкл. лепило, шпакловка с мрежа, ъглови профили и финишно покритие </t>
  </si>
  <si>
    <r>
      <t xml:space="preserve">Доставка и монтаж на топлоизолация от XPS с обща дебелина 12 см. и </t>
    </r>
    <r>
      <rPr>
        <sz val="11"/>
        <color theme="1"/>
        <rFont val="Calibri"/>
        <family val="2"/>
        <charset val="204"/>
      </rPr>
      <t xml:space="preserve">λ ≤ </t>
    </r>
    <r>
      <rPr>
        <sz val="11"/>
        <color theme="1"/>
        <rFont val="Calibri"/>
        <family val="2"/>
      </rPr>
      <t>0.033 W/mK за полагане въргу покривната плоча вкл. лепило, шпакловка с мрежа, дюбели, водооткапващи и ъглови профили</t>
    </r>
  </si>
  <si>
    <t xml:space="preserve">Демонтаж и последващ монтаж на ламаринено покритие на покрива, включително всички необходими закрепващи елементи </t>
  </si>
  <si>
    <t xml:space="preserve">Доставка и монтаж на термопомпена система тип "въздух-въздух" (VRF ) с обща максимална мощност 60 kW, включваща външни и вътрешни - четирипътни касети, стандартни и компактни стенни тела и други </t>
  </si>
  <si>
    <t xml:space="preserve">Събиране, пренасяне, натоварване, извозвне и депониране на стари съоръжения и строителни отпадъци </t>
  </si>
  <si>
    <t xml:space="preserve">ЕСМ С3 – Мярка по оползотворяване на енергия от възобновяем източник  - Фотоволтаична система </t>
  </si>
  <si>
    <t xml:space="preserve">Фотоволтаичен панел  450 Wp </t>
  </si>
  <si>
    <t>Инвертор 12 kW</t>
  </si>
  <si>
    <t xml:space="preserve">Смарт Управление </t>
  </si>
  <si>
    <r>
      <t xml:space="preserve">Соларен кабел </t>
    </r>
    <r>
      <rPr>
        <sz val="11"/>
        <color theme="1"/>
        <rFont val="Calibri"/>
        <family val="2"/>
        <charset val="204"/>
      </rPr>
      <t xml:space="preserve"> 1x6.00mm2</t>
    </r>
  </si>
  <si>
    <t>Батерия 10.2 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</si>
</sst>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b/>
      <i/>
      <sz val="12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0" borderId="0" xfId="0" applyFont="1" applyAlignment="1">
      <alignment horizontal="justify" vertical="center"/>
    </xf>
    <xf numFmtId="0" fontId="0" fillId="0" borderId="1" xfId="0" applyBorder="1"/>
    <xf numFmtId="0" fontId="0" fillId="2" borderId="0" xfId="0" applyFill="1"/>
    <xf numFmtId="0" fontId="0" fillId="2" borderId="1" xfId="0" applyFill="1" applyBorder="1"/>
    <xf numFmtId="0" fontId="0" fillId="2" borderId="0" xfId="0" applyFill="1" applyAlignment="1">
      <alignment horizontal="left"/>
    </xf>
    <xf numFmtId="0" fontId="0" fillId="0" borderId="0" xfId="0" applyAlignment="1">
      <alignment horizontal="left" wrapText="1"/>
    </xf>
    <xf numFmtId="0" fontId="2" fillId="0" borderId="3" xfId="0" applyFont="1" applyBorder="1"/>
    <xf numFmtId="0" fontId="6" fillId="0" borderId="0" xfId="0" applyFont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left" wrapText="1"/>
    </xf>
    <xf numFmtId="0" fontId="0" fillId="0" borderId="7" xfId="0" applyBorder="1"/>
    <xf numFmtId="0" fontId="5" fillId="0" borderId="7" xfId="0" applyFont="1" applyBorder="1" applyAlignment="1">
      <alignment horizontal="left"/>
    </xf>
    <xf numFmtId="0" fontId="5" fillId="0" borderId="7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 applyAlignment="1">
      <alignment horizontal="left" wrapText="1"/>
    </xf>
    <xf numFmtId="0" fontId="0" fillId="0" borderId="10" xfId="0" applyBorder="1"/>
    <xf numFmtId="0" fontId="5" fillId="0" borderId="10" xfId="0" applyFont="1" applyBorder="1"/>
    <xf numFmtId="0" fontId="5" fillId="0" borderId="10" xfId="0" applyFont="1" applyBorder="1" applyAlignment="1">
      <alignment horizontal="right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2" borderId="4" xfId="0" applyFill="1" applyBorder="1"/>
    <xf numFmtId="0" fontId="0" fillId="0" borderId="14" xfId="0" applyBorder="1"/>
    <xf numFmtId="2" fontId="0" fillId="0" borderId="12" xfId="0" applyNumberFormat="1" applyBorder="1"/>
    <xf numFmtId="2" fontId="0" fillId="0" borderId="1" xfId="0" applyNumberFormat="1" applyBorder="1"/>
    <xf numFmtId="2" fontId="0" fillId="0" borderId="5" xfId="0" applyNumberFormat="1" applyBorder="1"/>
    <xf numFmtId="2" fontId="5" fillId="0" borderId="7" xfId="0" applyNumberFormat="1" applyFont="1" applyBorder="1" applyAlignment="1">
      <alignment horizontal="left"/>
    </xf>
    <xf numFmtId="2" fontId="0" fillId="0" borderId="14" xfId="0" applyNumberFormat="1" applyBorder="1"/>
    <xf numFmtId="2" fontId="5" fillId="0" borderId="10" xfId="0" applyNumberFormat="1" applyFont="1" applyBorder="1"/>
    <xf numFmtId="164" fontId="0" fillId="0" borderId="1" xfId="0" applyNumberFormat="1" applyBorder="1"/>
    <xf numFmtId="164" fontId="0" fillId="0" borderId="5" xfId="0" applyNumberFormat="1" applyBorder="1"/>
    <xf numFmtId="0" fontId="0" fillId="0" borderId="7" xfId="0" applyBorder="1" applyAlignment="1">
      <alignment horizontal="center"/>
    </xf>
    <xf numFmtId="164" fontId="5" fillId="0" borderId="7" xfId="0" applyNumberFormat="1" applyFont="1" applyBorder="1" applyAlignment="1">
      <alignment horizontal="left"/>
    </xf>
    <xf numFmtId="164" fontId="5" fillId="0" borderId="7" xfId="0" applyNumberFormat="1" applyFont="1" applyBorder="1"/>
    <xf numFmtId="164" fontId="0" fillId="0" borderId="14" xfId="0" applyNumberFormat="1" applyBorder="1"/>
    <xf numFmtId="0" fontId="0" fillId="0" borderId="10" xfId="0" applyBorder="1" applyAlignment="1">
      <alignment horizontal="center"/>
    </xf>
    <xf numFmtId="164" fontId="5" fillId="0" borderId="10" xfId="0" applyNumberFormat="1" applyFont="1" applyBorder="1"/>
    <xf numFmtId="164" fontId="5" fillId="0" borderId="10" xfId="0" applyNumberFormat="1" applyFont="1" applyBorder="1" applyAlignment="1">
      <alignment horizontal="right"/>
    </xf>
    <xf numFmtId="2" fontId="0" fillId="0" borderId="0" xfId="0" applyNumberFormat="1"/>
    <xf numFmtId="2" fontId="13" fillId="0" borderId="14" xfId="0" applyNumberFormat="1" applyFont="1" applyBorder="1"/>
    <xf numFmtId="0" fontId="0" fillId="0" borderId="15" xfId="0" applyBorder="1"/>
    <xf numFmtId="0" fontId="10" fillId="0" borderId="1" xfId="0" applyFont="1" applyBorder="1"/>
    <xf numFmtId="2" fontId="10" fillId="0" borderId="1" xfId="0" applyNumberFormat="1" applyFont="1" applyBorder="1"/>
    <xf numFmtId="0" fontId="0" fillId="0" borderId="16" xfId="0" applyBorder="1"/>
    <xf numFmtId="0" fontId="0" fillId="3" borderId="1" xfId="0" applyFill="1" applyBorder="1"/>
    <xf numFmtId="0" fontId="0" fillId="2" borderId="13" xfId="0" applyFill="1" applyBorder="1"/>
    <xf numFmtId="0" fontId="14" fillId="0" borderId="1" xfId="0" applyFont="1" applyBorder="1"/>
    <xf numFmtId="2" fontId="14" fillId="0" borderId="1" xfId="0" applyNumberFormat="1" applyFont="1" applyBorder="1"/>
    <xf numFmtId="0" fontId="15" fillId="2" borderId="17" xfId="0" applyFont="1" applyFill="1" applyBorder="1"/>
    <xf numFmtId="0" fontId="2" fillId="2" borderId="17" xfId="0" applyFont="1" applyFill="1" applyBorder="1"/>
    <xf numFmtId="0" fontId="2" fillId="2" borderId="0" xfId="0" applyFont="1" applyFill="1" applyAlignment="1">
      <alignment vertical="center"/>
    </xf>
    <xf numFmtId="0" fontId="2" fillId="2" borderId="17" xfId="0" applyFont="1" applyFill="1" applyBorder="1" applyAlignment="1">
      <alignment vertical="center"/>
    </xf>
    <xf numFmtId="0" fontId="5" fillId="0" borderId="0" xfId="0" applyFont="1"/>
    <xf numFmtId="0" fontId="0" fillId="0" borderId="18" xfId="0" applyBorder="1"/>
    <xf numFmtId="2" fontId="0" fillId="0" borderId="19" xfId="0" applyNumberFormat="1" applyBorder="1"/>
    <xf numFmtId="2" fontId="0" fillId="0" borderId="20" xfId="0" applyNumberFormat="1" applyBorder="1"/>
    <xf numFmtId="164" fontId="5" fillId="0" borderId="0" xfId="0" applyNumberFormat="1" applyFont="1" applyAlignment="1">
      <alignment horizontal="right"/>
    </xf>
    <xf numFmtId="164" fontId="0" fillId="0" borderId="20" xfId="0" applyNumberFormat="1" applyBorder="1"/>
    <xf numFmtId="0" fontId="0" fillId="0" borderId="0" xfId="0" applyAlignment="1">
      <alignment horizontal="center"/>
    </xf>
    <xf numFmtId="164" fontId="5" fillId="0" borderId="0" xfId="0" applyNumberFormat="1" applyFont="1"/>
    <xf numFmtId="164" fontId="0" fillId="0" borderId="19" xfId="0" applyNumberFormat="1" applyBorder="1"/>
    <xf numFmtId="2" fontId="5" fillId="0" borderId="0" xfId="0" applyNumberFormat="1" applyFont="1"/>
    <xf numFmtId="0" fontId="0" fillId="0" borderId="21" xfId="0" applyBorder="1"/>
    <xf numFmtId="2" fontId="0" fillId="0" borderId="18" xfId="0" applyNumberFormat="1" applyBorder="1"/>
    <xf numFmtId="0" fontId="5" fillId="0" borderId="0" xfId="0" applyFont="1" applyAlignment="1">
      <alignment horizontal="right"/>
    </xf>
    <xf numFmtId="0" fontId="0" fillId="0" borderId="19" xfId="0" applyBorder="1"/>
    <xf numFmtId="0" fontId="0" fillId="0" borderId="20" xfId="0" applyBorder="1"/>
    <xf numFmtId="2" fontId="5" fillId="0" borderId="20" xfId="0" applyNumberFormat="1" applyFont="1" applyBorder="1"/>
    <xf numFmtId="2" fontId="5" fillId="0" borderId="14" xfId="0" applyNumberFormat="1" applyFont="1" applyBorder="1"/>
    <xf numFmtId="2" fontId="5" fillId="0" borderId="19" xfId="0" applyNumberFormat="1" applyFont="1" applyBorder="1"/>
    <xf numFmtId="0" fontId="5" fillId="0" borderId="22" xfId="0" applyFont="1" applyBorder="1"/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2" fontId="5" fillId="0" borderId="22" xfId="0" applyNumberFormat="1" applyFont="1" applyBorder="1"/>
    <xf numFmtId="2" fontId="5" fillId="0" borderId="23" xfId="0" applyNumberFormat="1" applyFont="1" applyBorder="1" applyAlignment="1">
      <alignment horizontal="right"/>
    </xf>
    <xf numFmtId="2" fontId="5" fillId="0" borderId="24" xfId="0" applyNumberFormat="1" applyFont="1" applyBorder="1" applyAlignment="1">
      <alignment horizontal="right"/>
    </xf>
    <xf numFmtId="164" fontId="5" fillId="0" borderId="22" xfId="0" applyNumberFormat="1" applyFont="1" applyBorder="1"/>
    <xf numFmtId="164" fontId="5" fillId="0" borderId="23" xfId="0" applyNumberFormat="1" applyFont="1" applyBorder="1" applyAlignment="1">
      <alignment horizontal="right"/>
    </xf>
    <xf numFmtId="164" fontId="5" fillId="0" borderId="24" xfId="0" applyNumberFormat="1" applyFont="1" applyBorder="1" applyAlignment="1">
      <alignment horizontal="right"/>
    </xf>
    <xf numFmtId="0" fontId="0" fillId="0" borderId="1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2" borderId="1" xfId="0" applyFill="1" applyBorder="1" applyAlignment="1">
      <alignment horizontal="left"/>
    </xf>
    <xf numFmtId="0" fontId="2" fillId="0" borderId="0" xfId="0" applyFont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0" fillId="0" borderId="12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8" xfId="0" applyBorder="1" applyAlignment="1">
      <alignment horizontal="left" wrapText="1"/>
    </xf>
    <xf numFmtId="0" fontId="0" fillId="2" borderId="0" xfId="0" applyFill="1" applyAlignment="1">
      <alignment horizontal="left"/>
    </xf>
    <xf numFmtId="0" fontId="11" fillId="0" borderId="0" xfId="0" applyFont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2" borderId="17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761999</xdr:colOff>
      <xdr:row>0</xdr:row>
      <xdr:rowOff>0</xdr:rowOff>
    </xdr:from>
    <xdr:to>
      <xdr:col>12</xdr:col>
      <xdr:colOff>13996</xdr:colOff>
      <xdr:row>4</xdr:row>
      <xdr:rowOff>5773</xdr:rowOff>
    </xdr:to>
    <xdr:pic>
      <xdr:nvPicPr>
        <xdr:cNvPr id="2" name="Picture 1" descr="BG Финансирано от Европейския съюз_POS">
          <a:extLst>
            <a:ext uri="{FF2B5EF4-FFF2-40B4-BE49-F238E27FC236}">
              <a16:creationId xmlns:a16="http://schemas.microsoft.com/office/drawing/2014/main" id="{E522F386-B1D0-C022-9C84-BC7BCE390E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9454" y="0"/>
          <a:ext cx="3009900" cy="825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41"/>
  <sheetViews>
    <sheetView tabSelected="1" topLeftCell="A47" zoomScale="145" zoomScaleNormal="145" zoomScaleSheetLayoutView="110" workbookViewId="0">
      <selection activeCell="B123" sqref="B123:H123"/>
    </sheetView>
  </sheetViews>
  <sheetFormatPr defaultColWidth="8.77734375" defaultRowHeight="14.4" x14ac:dyDescent="0.3"/>
  <cols>
    <col min="8" max="8" width="11.5546875" customWidth="1"/>
    <col min="11" max="11" width="10.6640625" customWidth="1"/>
    <col min="12" max="12" width="10.44140625" bestFit="1" customWidth="1"/>
  </cols>
  <sheetData>
    <row r="2" spans="1:12" ht="15.6" x14ac:dyDescent="0.3">
      <c r="A2" s="85" t="s">
        <v>69</v>
      </c>
      <c r="B2" s="85"/>
      <c r="C2" s="85"/>
      <c r="D2" s="85"/>
      <c r="E2" s="85"/>
      <c r="F2" s="85"/>
      <c r="G2" s="85"/>
      <c r="H2" s="85"/>
      <c r="I2" s="85"/>
    </row>
    <row r="3" spans="1:12" ht="15.6" x14ac:dyDescent="0.3">
      <c r="A3" s="1"/>
    </row>
    <row r="4" spans="1:12" ht="15.6" x14ac:dyDescent="0.3">
      <c r="A4" s="85" t="s">
        <v>0</v>
      </c>
      <c r="B4" s="85"/>
      <c r="C4" s="85"/>
      <c r="D4" s="85"/>
      <c r="E4" s="85"/>
      <c r="F4" s="85"/>
      <c r="G4" s="85"/>
      <c r="H4" s="85"/>
    </row>
    <row r="6" spans="1:12" ht="15" thickBot="1" x14ac:dyDescent="0.35">
      <c r="A6" s="2" t="s">
        <v>1</v>
      </c>
      <c r="B6" s="88" t="s">
        <v>2</v>
      </c>
      <c r="C6" s="88"/>
      <c r="D6" s="88"/>
      <c r="E6" s="88"/>
      <c r="F6" s="88"/>
      <c r="G6" s="88"/>
      <c r="H6" s="88"/>
      <c r="I6" s="2" t="s">
        <v>3</v>
      </c>
      <c r="J6" s="9" t="s">
        <v>4</v>
      </c>
      <c r="K6" s="2" t="s">
        <v>5</v>
      </c>
      <c r="L6" s="43" t="s">
        <v>6</v>
      </c>
    </row>
    <row r="7" spans="1:12" ht="16.2" thickBot="1" x14ac:dyDescent="0.35">
      <c r="A7" s="3"/>
      <c r="B7" s="86" t="s">
        <v>72</v>
      </c>
      <c r="C7" s="86"/>
      <c r="D7" s="86"/>
      <c r="E7" s="86"/>
      <c r="F7" s="86"/>
      <c r="G7" s="86"/>
      <c r="H7" s="86"/>
      <c r="I7" s="3"/>
      <c r="J7" s="24"/>
      <c r="K7" s="3"/>
      <c r="L7" s="3"/>
    </row>
    <row r="8" spans="1:12" x14ac:dyDescent="0.3">
      <c r="A8" s="21">
        <v>1</v>
      </c>
      <c r="B8" s="87" t="s">
        <v>8</v>
      </c>
      <c r="C8" s="87"/>
      <c r="D8" s="87"/>
      <c r="E8" s="87"/>
      <c r="F8" s="87"/>
      <c r="G8" s="87"/>
      <c r="H8" s="87"/>
      <c r="I8" s="22" t="s">
        <v>7</v>
      </c>
      <c r="J8" s="26">
        <v>562.1</v>
      </c>
      <c r="K8" s="26"/>
      <c r="L8" s="26"/>
    </row>
    <row r="9" spans="1:12" ht="43.2" customHeight="1" x14ac:dyDescent="0.3">
      <c r="A9" s="23">
        <v>2</v>
      </c>
      <c r="B9" s="82" t="s">
        <v>76</v>
      </c>
      <c r="C9" s="82"/>
      <c r="D9" s="82"/>
      <c r="E9" s="82"/>
      <c r="F9" s="82"/>
      <c r="G9" s="82"/>
      <c r="H9" s="82"/>
      <c r="I9" s="2" t="s">
        <v>7</v>
      </c>
      <c r="J9" s="27">
        <v>411.7</v>
      </c>
      <c r="K9" s="27"/>
      <c r="L9" s="27"/>
    </row>
    <row r="10" spans="1:12" ht="42" customHeight="1" x14ac:dyDescent="0.3">
      <c r="A10" s="23">
        <v>3</v>
      </c>
      <c r="B10" s="82" t="s">
        <v>77</v>
      </c>
      <c r="C10" s="82"/>
      <c r="D10" s="82"/>
      <c r="E10" s="82"/>
      <c r="F10" s="82"/>
      <c r="G10" s="82"/>
      <c r="H10" s="82"/>
      <c r="I10" s="2" t="s">
        <v>11</v>
      </c>
      <c r="J10" s="27">
        <v>335</v>
      </c>
      <c r="K10" s="27"/>
      <c r="L10" s="27"/>
    </row>
    <row r="11" spans="1:12" x14ac:dyDescent="0.3">
      <c r="A11" s="23">
        <v>4</v>
      </c>
      <c r="B11" s="82" t="s">
        <v>9</v>
      </c>
      <c r="C11" s="82"/>
      <c r="D11" s="82"/>
      <c r="E11" s="82"/>
      <c r="F11" s="82"/>
      <c r="G11" s="82"/>
      <c r="H11" s="82"/>
      <c r="I11" s="2" t="s">
        <v>7</v>
      </c>
      <c r="J11" s="27">
        <v>411.7</v>
      </c>
      <c r="K11" s="27"/>
      <c r="L11" s="27"/>
    </row>
    <row r="12" spans="1:12" ht="15" thickBot="1" x14ac:dyDescent="0.35">
      <c r="A12" s="65">
        <v>5</v>
      </c>
      <c r="B12" s="89" t="s">
        <v>10</v>
      </c>
      <c r="C12" s="89"/>
      <c r="D12" s="89"/>
      <c r="E12" s="89"/>
      <c r="F12" s="89"/>
      <c r="G12" s="89"/>
      <c r="H12" s="89"/>
      <c r="I12" s="56" t="s">
        <v>7</v>
      </c>
      <c r="J12" s="66">
        <v>411.7</v>
      </c>
      <c r="K12" s="66"/>
      <c r="L12" s="66"/>
    </row>
    <row r="13" spans="1:12" x14ac:dyDescent="0.3">
      <c r="A13" s="10"/>
      <c r="B13" s="11"/>
      <c r="C13" s="11"/>
      <c r="D13" s="11"/>
      <c r="E13" s="11"/>
      <c r="F13" s="11"/>
      <c r="G13" s="11"/>
      <c r="H13" s="11"/>
      <c r="I13" s="12"/>
      <c r="J13" s="13" t="s">
        <v>61</v>
      </c>
      <c r="K13" s="73"/>
      <c r="L13" s="71">
        <f>SUM(L8:L12)</f>
        <v>0</v>
      </c>
    </row>
    <row r="14" spans="1:12" x14ac:dyDescent="0.3">
      <c r="A14" s="15"/>
      <c r="B14" s="6"/>
      <c r="C14" s="6"/>
      <c r="D14" s="6"/>
      <c r="E14" s="6"/>
      <c r="F14" s="6"/>
      <c r="G14" s="6"/>
      <c r="H14" s="6"/>
      <c r="J14" s="55"/>
      <c r="K14" s="74" t="s">
        <v>59</v>
      </c>
      <c r="L14" s="72">
        <f>L13*0.2</f>
        <v>0</v>
      </c>
    </row>
    <row r="15" spans="1:12" ht="15" thickBot="1" x14ac:dyDescent="0.35">
      <c r="A15" s="16"/>
      <c r="B15" s="17"/>
      <c r="C15" s="17"/>
      <c r="D15" s="17"/>
      <c r="E15" s="17"/>
      <c r="F15" s="17"/>
      <c r="G15" s="17"/>
      <c r="H15" s="17"/>
      <c r="I15" s="18"/>
      <c r="J15" s="19"/>
      <c r="K15" s="75" t="s">
        <v>60</v>
      </c>
      <c r="L15" s="70">
        <f>L13+L14</f>
        <v>0</v>
      </c>
    </row>
    <row r="17" spans="1:12" x14ac:dyDescent="0.3">
      <c r="A17" s="3"/>
      <c r="B17" s="90" t="s">
        <v>12</v>
      </c>
      <c r="C17" s="90"/>
      <c r="D17" s="90"/>
      <c r="E17" s="90"/>
      <c r="F17" s="90"/>
      <c r="G17" s="90"/>
      <c r="H17" s="90"/>
      <c r="I17" s="3"/>
      <c r="J17" s="3"/>
      <c r="K17" s="3"/>
      <c r="L17" s="3"/>
    </row>
    <row r="18" spans="1:12" x14ac:dyDescent="0.3">
      <c r="A18" s="2">
        <v>1</v>
      </c>
      <c r="B18" s="82" t="s">
        <v>13</v>
      </c>
      <c r="C18" s="82"/>
      <c r="D18" s="82"/>
      <c r="E18" s="82"/>
      <c r="F18" s="82"/>
      <c r="G18" s="82"/>
      <c r="H18" s="82"/>
      <c r="I18" s="2" t="s">
        <v>7</v>
      </c>
      <c r="J18" s="27">
        <v>64.8</v>
      </c>
      <c r="K18" s="27"/>
      <c r="L18" s="27"/>
    </row>
    <row r="19" spans="1:12" x14ac:dyDescent="0.3">
      <c r="A19" s="2">
        <v>2</v>
      </c>
      <c r="B19" s="82" t="s">
        <v>14</v>
      </c>
      <c r="C19" s="82"/>
      <c r="D19" s="82"/>
      <c r="E19" s="82"/>
      <c r="F19" s="82"/>
      <c r="G19" s="82"/>
      <c r="H19" s="82"/>
      <c r="I19" s="2" t="s">
        <v>11</v>
      </c>
      <c r="J19" s="27">
        <v>85</v>
      </c>
      <c r="K19" s="27"/>
      <c r="L19" s="27"/>
    </row>
    <row r="20" spans="1:12" ht="29.4" customHeight="1" thickBot="1" x14ac:dyDescent="0.35">
      <c r="A20" s="9">
        <v>3</v>
      </c>
      <c r="B20" s="83" t="s">
        <v>78</v>
      </c>
      <c r="C20" s="83"/>
      <c r="D20" s="83"/>
      <c r="E20" s="83"/>
      <c r="F20" s="83"/>
      <c r="G20" s="83"/>
      <c r="H20" s="83"/>
      <c r="I20" s="9" t="s">
        <v>23</v>
      </c>
      <c r="J20" s="28">
        <v>16</v>
      </c>
      <c r="K20" s="28"/>
      <c r="L20" s="28"/>
    </row>
    <row r="21" spans="1:12" x14ac:dyDescent="0.3">
      <c r="A21" s="10"/>
      <c r="B21" s="12"/>
      <c r="C21" s="12"/>
      <c r="D21" s="12"/>
      <c r="E21" s="12"/>
      <c r="F21" s="12"/>
      <c r="G21" s="12"/>
      <c r="H21" s="12"/>
      <c r="I21" s="12"/>
      <c r="J21" s="29" t="s">
        <v>61</v>
      </c>
      <c r="K21" s="76"/>
      <c r="L21" s="30">
        <f>SUM(L18:L20)</f>
        <v>0</v>
      </c>
    </row>
    <row r="22" spans="1:12" x14ac:dyDescent="0.3">
      <c r="A22" s="15"/>
      <c r="J22" s="64"/>
      <c r="K22" s="77" t="s">
        <v>59</v>
      </c>
      <c r="L22" s="57">
        <f>L21*0.2</f>
        <v>0</v>
      </c>
    </row>
    <row r="23" spans="1:12" ht="15" thickBot="1" x14ac:dyDescent="0.35">
      <c r="A23" s="16"/>
      <c r="B23" s="18"/>
      <c r="C23" s="18"/>
      <c r="D23" s="18"/>
      <c r="E23" s="18"/>
      <c r="F23" s="18"/>
      <c r="G23" s="18"/>
      <c r="H23" s="18"/>
      <c r="I23" s="18"/>
      <c r="J23" s="31"/>
      <c r="K23" s="78" t="s">
        <v>60</v>
      </c>
      <c r="L23" s="58">
        <f>L21+L22</f>
        <v>0</v>
      </c>
    </row>
    <row r="25" spans="1:12" ht="15.6" x14ac:dyDescent="0.3">
      <c r="A25" s="91" t="s">
        <v>68</v>
      </c>
      <c r="B25" s="91"/>
      <c r="C25" s="91"/>
      <c r="D25" s="91"/>
      <c r="E25" s="91"/>
      <c r="F25" s="91"/>
      <c r="G25" s="91"/>
      <c r="H25" s="91"/>
      <c r="I25" s="91"/>
    </row>
    <row r="26" spans="1:12" x14ac:dyDescent="0.3">
      <c r="A26" s="8"/>
      <c r="B26" s="8"/>
      <c r="C26" s="8"/>
      <c r="D26" s="8"/>
      <c r="E26" s="8"/>
      <c r="F26" s="8"/>
      <c r="G26" s="8"/>
      <c r="H26" s="8"/>
      <c r="I26" s="8"/>
    </row>
    <row r="27" spans="1:12" x14ac:dyDescent="0.3">
      <c r="A27" s="2" t="s">
        <v>1</v>
      </c>
      <c r="B27" s="88" t="s">
        <v>2</v>
      </c>
      <c r="C27" s="88"/>
      <c r="D27" s="88"/>
      <c r="E27" s="88"/>
      <c r="F27" s="88"/>
      <c r="G27" s="88"/>
      <c r="H27" s="88"/>
      <c r="I27" s="2" t="s">
        <v>3</v>
      </c>
      <c r="J27" s="2" t="s">
        <v>4</v>
      </c>
      <c r="K27" s="2" t="s">
        <v>5</v>
      </c>
      <c r="L27" s="2" t="s">
        <v>6</v>
      </c>
    </row>
    <row r="28" spans="1:12" ht="15.75" customHeight="1" x14ac:dyDescent="0.3">
      <c r="A28" s="5"/>
      <c r="B28" s="52" t="s">
        <v>68</v>
      </c>
      <c r="C28" s="51"/>
      <c r="D28" s="5"/>
      <c r="E28" s="5"/>
      <c r="F28" s="5"/>
      <c r="G28" s="5"/>
      <c r="H28" s="5"/>
      <c r="I28" s="5"/>
      <c r="J28" s="5"/>
      <c r="K28" s="5"/>
      <c r="L28" s="5"/>
    </row>
    <row r="29" spans="1:12" x14ac:dyDescent="0.3">
      <c r="A29" s="2">
        <v>1</v>
      </c>
      <c r="B29" s="88" t="s">
        <v>16</v>
      </c>
      <c r="C29" s="88"/>
      <c r="D29" s="88"/>
      <c r="E29" s="88"/>
      <c r="F29" s="88"/>
      <c r="G29" s="88"/>
      <c r="H29" s="88"/>
      <c r="I29" s="2" t="s">
        <v>7</v>
      </c>
      <c r="J29" s="27">
        <v>150.4</v>
      </c>
      <c r="K29" s="27"/>
      <c r="L29" s="27"/>
    </row>
    <row r="30" spans="1:12" ht="57" customHeight="1" x14ac:dyDescent="0.3">
      <c r="A30" s="2">
        <v>2</v>
      </c>
      <c r="B30" s="82" t="s">
        <v>79</v>
      </c>
      <c r="C30" s="82"/>
      <c r="D30" s="82"/>
      <c r="E30" s="82"/>
      <c r="F30" s="82"/>
      <c r="G30" s="82"/>
      <c r="H30" s="82"/>
      <c r="I30" s="2" t="s">
        <v>7</v>
      </c>
      <c r="J30" s="27">
        <v>131.22</v>
      </c>
      <c r="K30" s="27"/>
      <c r="L30" s="27"/>
    </row>
    <row r="31" spans="1:12" ht="58.2" customHeight="1" x14ac:dyDescent="0.3">
      <c r="A31" s="2">
        <v>3</v>
      </c>
      <c r="B31" s="82" t="s">
        <v>80</v>
      </c>
      <c r="C31" s="82"/>
      <c r="D31" s="82"/>
      <c r="E31" s="82"/>
      <c r="F31" s="82"/>
      <c r="G31" s="82"/>
      <c r="H31" s="82"/>
      <c r="I31" s="2" t="s">
        <v>11</v>
      </c>
      <c r="J31" s="27">
        <v>2.15</v>
      </c>
      <c r="K31" s="27"/>
      <c r="L31" s="27"/>
    </row>
    <row r="32" spans="1:12" ht="30" customHeight="1" thickBot="1" x14ac:dyDescent="0.35">
      <c r="A32" s="9">
        <v>4</v>
      </c>
      <c r="B32" s="83" t="s">
        <v>81</v>
      </c>
      <c r="C32" s="83"/>
      <c r="D32" s="83"/>
      <c r="E32" s="83"/>
      <c r="F32" s="83"/>
      <c r="G32" s="83"/>
      <c r="H32" s="83"/>
      <c r="I32" s="9" t="s">
        <v>7</v>
      </c>
      <c r="J32" s="28">
        <v>17.03</v>
      </c>
      <c r="K32" s="28"/>
      <c r="L32" s="28"/>
    </row>
    <row r="33" spans="1:12" x14ac:dyDescent="0.3">
      <c r="A33" s="10"/>
      <c r="B33" s="11"/>
      <c r="C33" s="11"/>
      <c r="D33" s="11"/>
      <c r="E33" s="11"/>
      <c r="F33" s="11"/>
      <c r="G33" s="11"/>
      <c r="H33" s="11"/>
      <c r="I33" s="12"/>
      <c r="J33" s="29" t="s">
        <v>61</v>
      </c>
      <c r="K33" s="76"/>
      <c r="L33" s="42">
        <f>SUM(L29:L32)</f>
        <v>0</v>
      </c>
    </row>
    <row r="34" spans="1:12" x14ac:dyDescent="0.3">
      <c r="A34" s="15"/>
      <c r="B34" s="6"/>
      <c r="C34" s="6"/>
      <c r="D34" s="6"/>
      <c r="E34" s="6"/>
      <c r="F34" s="6"/>
      <c r="G34" s="6"/>
      <c r="H34" s="6"/>
      <c r="J34" s="64"/>
      <c r="K34" s="77" t="s">
        <v>59</v>
      </c>
      <c r="L34" s="57">
        <f>L33*0.2</f>
        <v>0</v>
      </c>
    </row>
    <row r="35" spans="1:12" ht="15" thickBot="1" x14ac:dyDescent="0.35">
      <c r="A35" s="16"/>
      <c r="B35" s="17"/>
      <c r="C35" s="17"/>
      <c r="D35" s="17"/>
      <c r="E35" s="17"/>
      <c r="F35" s="17"/>
      <c r="G35" s="17"/>
      <c r="H35" s="17"/>
      <c r="I35" s="18"/>
      <c r="J35" s="31"/>
      <c r="K35" s="78" t="s">
        <v>60</v>
      </c>
      <c r="L35" s="58">
        <f>L33+L34</f>
        <v>0</v>
      </c>
    </row>
    <row r="37" spans="1:12" x14ac:dyDescent="0.3">
      <c r="A37" s="3"/>
      <c r="B37" s="90" t="s">
        <v>15</v>
      </c>
      <c r="C37" s="90"/>
      <c r="D37" s="90"/>
      <c r="E37" s="90"/>
      <c r="F37" s="90"/>
      <c r="G37" s="90"/>
      <c r="H37" s="90"/>
      <c r="I37" s="3"/>
      <c r="J37" s="3"/>
      <c r="K37" s="3"/>
      <c r="L37" s="3"/>
    </row>
    <row r="38" spans="1:12" ht="29.4" customHeight="1" x14ac:dyDescent="0.3">
      <c r="A38" s="2">
        <v>5</v>
      </c>
      <c r="B38" s="82" t="s">
        <v>17</v>
      </c>
      <c r="C38" s="82"/>
      <c r="D38" s="82"/>
      <c r="E38" s="82"/>
      <c r="F38" s="82"/>
      <c r="G38" s="82"/>
      <c r="H38" s="82"/>
      <c r="I38" s="2" t="s">
        <v>11</v>
      </c>
      <c r="J38" s="27">
        <v>55</v>
      </c>
      <c r="K38" s="27"/>
      <c r="L38" s="27"/>
    </row>
    <row r="39" spans="1:12" ht="27" customHeight="1" x14ac:dyDescent="0.3">
      <c r="A39" s="2">
        <v>6</v>
      </c>
      <c r="B39" s="82" t="s">
        <v>82</v>
      </c>
      <c r="C39" s="82"/>
      <c r="D39" s="82"/>
      <c r="E39" s="82"/>
      <c r="F39" s="82"/>
      <c r="G39" s="82"/>
      <c r="H39" s="82"/>
      <c r="I39" s="2" t="s">
        <v>18</v>
      </c>
      <c r="J39" s="27">
        <v>1</v>
      </c>
      <c r="K39" s="27"/>
      <c r="L39" s="27"/>
    </row>
    <row r="40" spans="1:12" ht="43.8" customHeight="1" x14ac:dyDescent="0.3">
      <c r="A40" s="2">
        <v>7</v>
      </c>
      <c r="B40" s="82" t="s">
        <v>83</v>
      </c>
      <c r="C40" s="82"/>
      <c r="D40" s="82"/>
      <c r="E40" s="82"/>
      <c r="F40" s="82"/>
      <c r="G40" s="82"/>
      <c r="H40" s="82"/>
      <c r="I40" s="2" t="s">
        <v>11</v>
      </c>
      <c r="J40" s="27">
        <v>335</v>
      </c>
      <c r="K40" s="27"/>
      <c r="L40" s="27"/>
    </row>
    <row r="41" spans="1:12" ht="27.6" customHeight="1" x14ac:dyDescent="0.3">
      <c r="A41" s="2">
        <v>8</v>
      </c>
      <c r="B41" s="82" t="s">
        <v>19</v>
      </c>
      <c r="C41" s="82"/>
      <c r="D41" s="82"/>
      <c r="E41" s="82"/>
      <c r="F41" s="82"/>
      <c r="G41" s="82"/>
      <c r="H41" s="82"/>
      <c r="I41" s="2" t="s">
        <v>11</v>
      </c>
      <c r="J41" s="27">
        <v>85</v>
      </c>
      <c r="K41" s="27"/>
      <c r="L41" s="27"/>
    </row>
    <row r="42" spans="1:12" ht="30" customHeight="1" thickBot="1" x14ac:dyDescent="0.35">
      <c r="A42" s="9">
        <v>9</v>
      </c>
      <c r="B42" s="83" t="s">
        <v>78</v>
      </c>
      <c r="C42" s="83"/>
      <c r="D42" s="83"/>
      <c r="E42" s="83"/>
      <c r="F42" s="83"/>
      <c r="G42" s="83"/>
      <c r="H42" s="83"/>
      <c r="I42" s="9" t="s">
        <v>23</v>
      </c>
      <c r="J42" s="28">
        <v>14</v>
      </c>
      <c r="K42" s="28"/>
      <c r="L42" s="28"/>
    </row>
    <row r="43" spans="1:12" x14ac:dyDescent="0.3">
      <c r="A43" s="10"/>
      <c r="B43" s="12"/>
      <c r="C43" s="12"/>
      <c r="D43" s="12"/>
      <c r="E43" s="12"/>
      <c r="F43" s="12"/>
      <c r="G43" s="12"/>
      <c r="H43" s="12"/>
      <c r="I43" s="12"/>
      <c r="J43" s="29" t="s">
        <v>61</v>
      </c>
      <c r="K43" s="76"/>
      <c r="L43" s="30">
        <f>SUM(L38:L42)</f>
        <v>0</v>
      </c>
    </row>
    <row r="44" spans="1:12" x14ac:dyDescent="0.3">
      <c r="A44" s="15"/>
      <c r="J44" s="64"/>
      <c r="K44" s="77" t="s">
        <v>59</v>
      </c>
      <c r="L44" s="57">
        <f>L43*0.2</f>
        <v>0</v>
      </c>
    </row>
    <row r="45" spans="1:12" ht="15" thickBot="1" x14ac:dyDescent="0.35">
      <c r="A45" s="16"/>
      <c r="B45" s="18"/>
      <c r="C45" s="18"/>
      <c r="D45" s="18"/>
      <c r="E45" s="18"/>
      <c r="F45" s="18"/>
      <c r="G45" s="18"/>
      <c r="H45" s="18"/>
      <c r="I45" s="18"/>
      <c r="J45" s="31"/>
      <c r="K45" s="78" t="s">
        <v>60</v>
      </c>
      <c r="L45" s="58">
        <f>L43+L44</f>
        <v>0</v>
      </c>
    </row>
    <row r="47" spans="1:12" x14ac:dyDescent="0.3">
      <c r="A47" s="95" t="s">
        <v>62</v>
      </c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5"/>
    </row>
    <row r="48" spans="1:12" x14ac:dyDescent="0.3">
      <c r="A48" s="2" t="s">
        <v>1</v>
      </c>
      <c r="B48" s="88" t="s">
        <v>2</v>
      </c>
      <c r="C48" s="88"/>
      <c r="D48" s="88"/>
      <c r="E48" s="88"/>
      <c r="F48" s="88"/>
      <c r="G48" s="88"/>
      <c r="H48" s="88"/>
      <c r="I48" s="2" t="s">
        <v>3</v>
      </c>
      <c r="J48" s="2" t="s">
        <v>4</v>
      </c>
      <c r="K48" s="2" t="s">
        <v>5</v>
      </c>
      <c r="L48" s="2" t="s">
        <v>6</v>
      </c>
    </row>
    <row r="49" spans="1:12" x14ac:dyDescent="0.3">
      <c r="A49" s="3"/>
      <c r="B49" s="92" t="s">
        <v>73</v>
      </c>
      <c r="C49" s="92"/>
      <c r="D49" s="92"/>
      <c r="E49" s="92"/>
      <c r="F49" s="92"/>
      <c r="G49" s="92"/>
      <c r="H49" s="92"/>
      <c r="I49" s="3"/>
      <c r="J49" s="3"/>
      <c r="K49" s="3"/>
      <c r="L49" s="3"/>
    </row>
    <row r="50" spans="1:12" ht="45" customHeight="1" x14ac:dyDescent="0.3">
      <c r="A50" s="2">
        <v>1</v>
      </c>
      <c r="B50" s="82" t="s">
        <v>84</v>
      </c>
      <c r="C50" s="82"/>
      <c r="D50" s="82"/>
      <c r="E50" s="82"/>
      <c r="F50" s="82"/>
      <c r="G50" s="82"/>
      <c r="H50" s="82"/>
      <c r="I50" s="2" t="s">
        <v>7</v>
      </c>
      <c r="J50" s="2">
        <v>984.9</v>
      </c>
      <c r="K50" s="2"/>
      <c r="L50" s="2"/>
    </row>
    <row r="51" spans="1:12" ht="28.2" customHeight="1" thickBot="1" x14ac:dyDescent="0.35">
      <c r="A51" s="9">
        <v>2</v>
      </c>
      <c r="B51" s="83" t="s">
        <v>85</v>
      </c>
      <c r="C51" s="83"/>
      <c r="D51" s="83"/>
      <c r="E51" s="83"/>
      <c r="F51" s="83"/>
      <c r="G51" s="83"/>
      <c r="H51" s="83"/>
      <c r="I51" s="9" t="s">
        <v>7</v>
      </c>
      <c r="J51" s="9">
        <v>984.9</v>
      </c>
      <c r="K51" s="9"/>
      <c r="L51" s="9"/>
    </row>
    <row r="52" spans="1:12" x14ac:dyDescent="0.3">
      <c r="A52" s="10"/>
      <c r="B52" s="11"/>
      <c r="C52" s="11"/>
      <c r="D52" s="11"/>
      <c r="E52" s="11"/>
      <c r="F52" s="11"/>
      <c r="G52" s="11"/>
      <c r="H52" s="11"/>
      <c r="I52" s="12"/>
      <c r="J52" s="13" t="s">
        <v>61</v>
      </c>
      <c r="K52" s="73"/>
      <c r="L52" s="25">
        <f>SUM(L50:L51)</f>
        <v>0</v>
      </c>
    </row>
    <row r="53" spans="1:12" x14ac:dyDescent="0.3">
      <c r="A53" s="15"/>
      <c r="B53" s="6"/>
      <c r="C53" s="6"/>
      <c r="D53" s="6"/>
      <c r="E53" s="6"/>
      <c r="F53" s="6"/>
      <c r="G53" s="6"/>
      <c r="H53" s="6"/>
      <c r="J53" s="55"/>
      <c r="K53" s="74" t="s">
        <v>59</v>
      </c>
      <c r="L53" s="68">
        <f>L52*0.2</f>
        <v>0</v>
      </c>
    </row>
    <row r="54" spans="1:12" ht="15" thickBot="1" x14ac:dyDescent="0.35">
      <c r="A54" s="16"/>
      <c r="B54" s="17"/>
      <c r="C54" s="17"/>
      <c r="D54" s="17"/>
      <c r="E54" s="17"/>
      <c r="F54" s="17"/>
      <c r="G54" s="17"/>
      <c r="H54" s="17"/>
      <c r="I54" s="18"/>
      <c r="J54" s="19"/>
      <c r="K54" s="75" t="s">
        <v>60</v>
      </c>
      <c r="L54" s="58">
        <f>L52+L53</f>
        <v>0</v>
      </c>
    </row>
    <row r="56" spans="1:12" x14ac:dyDescent="0.3">
      <c r="A56" s="4"/>
      <c r="B56" s="84" t="s">
        <v>20</v>
      </c>
      <c r="C56" s="84"/>
      <c r="D56" s="84"/>
      <c r="E56" s="84"/>
      <c r="F56" s="84"/>
      <c r="G56" s="84"/>
      <c r="H56" s="84"/>
      <c r="I56" s="4"/>
      <c r="J56" s="4"/>
      <c r="K56" s="4"/>
      <c r="L56" s="4"/>
    </row>
    <row r="57" spans="1:12" ht="30" customHeight="1" x14ac:dyDescent="0.3">
      <c r="A57" s="2">
        <v>3</v>
      </c>
      <c r="B57" s="82" t="s">
        <v>21</v>
      </c>
      <c r="C57" s="82"/>
      <c r="D57" s="82"/>
      <c r="E57" s="82"/>
      <c r="F57" s="82"/>
      <c r="G57" s="82"/>
      <c r="H57" s="82"/>
      <c r="I57" s="2" t="s">
        <v>24</v>
      </c>
      <c r="J57" s="32">
        <v>2</v>
      </c>
      <c r="K57" s="32"/>
      <c r="L57" s="32"/>
    </row>
    <row r="58" spans="1:12" ht="30" customHeight="1" thickBot="1" x14ac:dyDescent="0.35">
      <c r="A58" s="9">
        <v>4</v>
      </c>
      <c r="B58" s="83" t="s">
        <v>22</v>
      </c>
      <c r="C58" s="83"/>
      <c r="D58" s="83"/>
      <c r="E58" s="83"/>
      <c r="F58" s="83"/>
      <c r="G58" s="83"/>
      <c r="H58" s="83"/>
      <c r="I58" s="9" t="s">
        <v>23</v>
      </c>
      <c r="J58" s="33">
        <v>28</v>
      </c>
      <c r="K58" s="33"/>
      <c r="L58" s="33"/>
    </row>
    <row r="59" spans="1:12" x14ac:dyDescent="0.3">
      <c r="A59" s="10"/>
      <c r="B59" s="34"/>
      <c r="C59" s="34"/>
      <c r="D59" s="34"/>
      <c r="E59" s="34"/>
      <c r="F59" s="34"/>
      <c r="G59" s="34"/>
      <c r="H59" s="34"/>
      <c r="I59" s="12"/>
      <c r="J59" s="35" t="s">
        <v>61</v>
      </c>
      <c r="K59" s="36"/>
      <c r="L59" s="37">
        <f>SUM(L57:L58)</f>
        <v>0</v>
      </c>
    </row>
    <row r="60" spans="1:12" x14ac:dyDescent="0.3">
      <c r="A60" s="15"/>
      <c r="B60" s="61"/>
      <c r="C60" s="61"/>
      <c r="D60" s="61"/>
      <c r="E60" s="61"/>
      <c r="F60" s="61"/>
      <c r="G60" s="61"/>
      <c r="H60" s="61"/>
      <c r="J60" s="62"/>
      <c r="K60" s="59" t="s">
        <v>59</v>
      </c>
      <c r="L60" s="63">
        <f>L59*0.2</f>
        <v>0</v>
      </c>
    </row>
    <row r="61" spans="1:12" ht="15" thickBot="1" x14ac:dyDescent="0.35">
      <c r="A61" s="16"/>
      <c r="B61" s="38"/>
      <c r="C61" s="38"/>
      <c r="D61" s="38"/>
      <c r="E61" s="38"/>
      <c r="F61" s="38"/>
      <c r="G61" s="38"/>
      <c r="H61" s="38"/>
      <c r="I61" s="18"/>
      <c r="J61" s="39"/>
      <c r="K61" s="40" t="s">
        <v>60</v>
      </c>
      <c r="L61" s="60">
        <f>L59+L60</f>
        <v>0</v>
      </c>
    </row>
    <row r="63" spans="1:12" ht="15.6" x14ac:dyDescent="0.3">
      <c r="A63" s="96" t="s">
        <v>25</v>
      </c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</row>
    <row r="64" spans="1:12" x14ac:dyDescent="0.3">
      <c r="A64" s="2" t="s">
        <v>1</v>
      </c>
      <c r="B64" s="88" t="s">
        <v>2</v>
      </c>
      <c r="C64" s="88"/>
      <c r="D64" s="88"/>
      <c r="E64" s="88"/>
      <c r="F64" s="88"/>
      <c r="G64" s="88"/>
      <c r="H64" s="88"/>
      <c r="I64" s="2" t="s">
        <v>3</v>
      </c>
      <c r="J64" s="2" t="s">
        <v>4</v>
      </c>
      <c r="K64" s="2" t="s">
        <v>5</v>
      </c>
      <c r="L64" s="2" t="s">
        <v>6</v>
      </c>
    </row>
    <row r="65" spans="1:12" ht="27.6" customHeight="1" x14ac:dyDescent="0.3">
      <c r="A65" s="3"/>
      <c r="B65" s="93" t="s">
        <v>74</v>
      </c>
      <c r="C65" s="93"/>
      <c r="D65" s="93"/>
      <c r="E65" s="93"/>
      <c r="F65" s="93"/>
      <c r="G65" s="93"/>
      <c r="H65" s="93"/>
      <c r="I65" s="54"/>
      <c r="J65" s="54"/>
      <c r="K65" s="54"/>
      <c r="L65" s="54"/>
    </row>
    <row r="66" spans="1:12" ht="46.2" customHeight="1" x14ac:dyDescent="0.3">
      <c r="A66" s="2">
        <v>1</v>
      </c>
      <c r="B66" s="82" t="s">
        <v>86</v>
      </c>
      <c r="C66" s="82"/>
      <c r="D66" s="82"/>
      <c r="E66" s="82"/>
      <c r="F66" s="82"/>
      <c r="G66" s="82"/>
      <c r="H66" s="82"/>
      <c r="I66" s="2" t="s">
        <v>24</v>
      </c>
      <c r="J66" s="2">
        <v>1</v>
      </c>
      <c r="K66" s="2"/>
      <c r="L66" s="2"/>
    </row>
    <row r="67" spans="1:12" ht="58.2" customHeight="1" x14ac:dyDescent="0.3">
      <c r="A67" s="2">
        <v>2</v>
      </c>
      <c r="B67" s="82" t="s">
        <v>63</v>
      </c>
      <c r="C67" s="82"/>
      <c r="D67" s="82"/>
      <c r="E67" s="82"/>
      <c r="F67" s="82"/>
      <c r="G67" s="82"/>
      <c r="H67" s="82"/>
      <c r="I67" s="2" t="s">
        <v>24</v>
      </c>
      <c r="J67" s="2">
        <v>1</v>
      </c>
      <c r="K67" s="2"/>
      <c r="L67" s="2"/>
    </row>
    <row r="68" spans="1:12" ht="27.6" customHeight="1" x14ac:dyDescent="0.3">
      <c r="A68" s="2">
        <v>3</v>
      </c>
      <c r="B68" s="82" t="s">
        <v>70</v>
      </c>
      <c r="C68" s="82"/>
      <c r="D68" s="82"/>
      <c r="E68" s="82"/>
      <c r="F68" s="82"/>
      <c r="G68" s="82"/>
      <c r="H68" s="82"/>
      <c r="I68" s="2" t="s">
        <v>24</v>
      </c>
      <c r="J68" s="2">
        <v>1</v>
      </c>
      <c r="K68" s="2"/>
      <c r="L68" s="2"/>
    </row>
    <row r="69" spans="1:12" ht="28.2" customHeight="1" x14ac:dyDescent="0.3">
      <c r="A69" s="2">
        <v>4</v>
      </c>
      <c r="B69" s="82" t="s">
        <v>26</v>
      </c>
      <c r="C69" s="82"/>
      <c r="D69" s="82"/>
      <c r="E69" s="82"/>
      <c r="F69" s="82"/>
      <c r="G69" s="82"/>
      <c r="H69" s="82"/>
      <c r="I69" s="2" t="s">
        <v>24</v>
      </c>
      <c r="J69" s="2">
        <v>1</v>
      </c>
      <c r="K69" s="2"/>
      <c r="L69" s="2"/>
    </row>
    <row r="70" spans="1:12" ht="15" thickBot="1" x14ac:dyDescent="0.35">
      <c r="A70" s="9">
        <v>5</v>
      </c>
      <c r="B70" s="83" t="s">
        <v>27</v>
      </c>
      <c r="C70" s="83"/>
      <c r="D70" s="83"/>
      <c r="E70" s="83"/>
      <c r="F70" s="83"/>
      <c r="G70" s="83"/>
      <c r="H70" s="83"/>
      <c r="I70" s="9" t="s">
        <v>24</v>
      </c>
      <c r="J70" s="9">
        <v>1</v>
      </c>
      <c r="K70" s="9"/>
      <c r="L70" s="9"/>
    </row>
    <row r="71" spans="1:12" ht="13.8" customHeight="1" x14ac:dyDescent="0.3">
      <c r="A71" s="10"/>
      <c r="B71" s="11"/>
      <c r="C71" s="11"/>
      <c r="D71" s="11"/>
      <c r="E71" s="11"/>
      <c r="F71" s="11"/>
      <c r="G71" s="11"/>
      <c r="H71" s="11"/>
      <c r="I71" s="12"/>
      <c r="J71" s="13" t="s">
        <v>61</v>
      </c>
      <c r="K71" s="73"/>
      <c r="L71" s="25">
        <f>SUM(L66:L70)</f>
        <v>0</v>
      </c>
    </row>
    <row r="72" spans="1:12" ht="13.8" customHeight="1" x14ac:dyDescent="0.3">
      <c r="A72" s="15"/>
      <c r="B72" s="6"/>
      <c r="C72" s="6"/>
      <c r="D72" s="6"/>
      <c r="E72" s="6"/>
      <c r="F72" s="6"/>
      <c r="G72" s="6"/>
      <c r="H72" s="6"/>
      <c r="J72" s="55"/>
      <c r="K72" s="74" t="s">
        <v>59</v>
      </c>
      <c r="L72" s="68">
        <f>L71*0.2</f>
        <v>0</v>
      </c>
    </row>
    <row r="73" spans="1:12" ht="15" thickBot="1" x14ac:dyDescent="0.35">
      <c r="A73" s="16"/>
      <c r="B73" s="17"/>
      <c r="C73" s="17"/>
      <c r="D73" s="17"/>
      <c r="E73" s="17"/>
      <c r="F73" s="17"/>
      <c r="G73" s="17"/>
      <c r="H73" s="17"/>
      <c r="I73" s="18"/>
      <c r="J73" s="19"/>
      <c r="K73" s="75" t="s">
        <v>60</v>
      </c>
      <c r="L73" s="69">
        <f>L71+L72</f>
        <v>0</v>
      </c>
    </row>
    <row r="75" spans="1:12" x14ac:dyDescent="0.3">
      <c r="A75" s="4"/>
      <c r="B75" s="84" t="s">
        <v>65</v>
      </c>
      <c r="C75" s="84"/>
      <c r="D75" s="84"/>
      <c r="E75" s="84"/>
      <c r="F75" s="84"/>
      <c r="G75" s="84"/>
      <c r="H75" s="84"/>
      <c r="I75" s="4"/>
      <c r="J75" s="4"/>
      <c r="K75" s="4"/>
      <c r="L75" s="4"/>
    </row>
    <row r="76" spans="1:12" ht="27" customHeight="1" x14ac:dyDescent="0.3">
      <c r="A76" s="2">
        <v>6</v>
      </c>
      <c r="B76" s="82" t="s">
        <v>28</v>
      </c>
      <c r="C76" s="82"/>
      <c r="D76" s="82"/>
      <c r="E76" s="82"/>
      <c r="F76" s="82"/>
      <c r="G76" s="82"/>
      <c r="H76" s="82"/>
      <c r="I76" s="2" t="s">
        <v>24</v>
      </c>
      <c r="J76" s="2">
        <v>1</v>
      </c>
      <c r="K76" s="32"/>
      <c r="L76" s="32"/>
    </row>
    <row r="77" spans="1:12" ht="14.55" customHeight="1" x14ac:dyDescent="0.3">
      <c r="A77" s="2">
        <v>7</v>
      </c>
      <c r="B77" s="82" t="s">
        <v>29</v>
      </c>
      <c r="C77" s="82"/>
      <c r="D77" s="82"/>
      <c r="E77" s="82"/>
      <c r="F77" s="82"/>
      <c r="G77" s="82"/>
      <c r="H77" s="82"/>
      <c r="I77" s="2" t="s">
        <v>31</v>
      </c>
      <c r="J77" s="2">
        <v>1</v>
      </c>
      <c r="K77" s="32"/>
      <c r="L77" s="32"/>
    </row>
    <row r="78" spans="1:12" ht="29.4" customHeight="1" x14ac:dyDescent="0.3">
      <c r="A78" s="2">
        <v>8</v>
      </c>
      <c r="B78" s="82" t="s">
        <v>30</v>
      </c>
      <c r="C78" s="82"/>
      <c r="D78" s="82"/>
      <c r="E78" s="82"/>
      <c r="F78" s="82"/>
      <c r="G78" s="82"/>
      <c r="H78" s="82"/>
      <c r="I78" s="2" t="s">
        <v>32</v>
      </c>
      <c r="J78" s="2">
        <v>1</v>
      </c>
      <c r="K78" s="32"/>
      <c r="L78" s="32"/>
    </row>
    <row r="79" spans="1:12" ht="29.4" customHeight="1" thickBot="1" x14ac:dyDescent="0.35">
      <c r="A79" s="9">
        <v>9</v>
      </c>
      <c r="B79" s="83" t="s">
        <v>87</v>
      </c>
      <c r="C79" s="83"/>
      <c r="D79" s="83"/>
      <c r="E79" s="83"/>
      <c r="F79" s="83"/>
      <c r="G79" s="83"/>
      <c r="H79" s="83"/>
      <c r="I79" s="9" t="s">
        <v>7</v>
      </c>
      <c r="J79" s="9">
        <v>16</v>
      </c>
      <c r="K79" s="33"/>
      <c r="L79" s="33"/>
    </row>
    <row r="80" spans="1:12" x14ac:dyDescent="0.3">
      <c r="A80" s="10"/>
      <c r="B80" s="12"/>
      <c r="C80" s="12"/>
      <c r="D80" s="12"/>
      <c r="E80" s="12"/>
      <c r="F80" s="12"/>
      <c r="G80" s="12"/>
      <c r="H80" s="12"/>
      <c r="I80" s="12"/>
      <c r="J80" s="13" t="s">
        <v>61</v>
      </c>
      <c r="K80" s="79"/>
      <c r="L80" s="37">
        <f>SUM(L76:L79)</f>
        <v>0</v>
      </c>
    </row>
    <row r="81" spans="1:12" x14ac:dyDescent="0.3">
      <c r="A81" s="15"/>
      <c r="J81" s="55"/>
      <c r="K81" s="80" t="s">
        <v>59</v>
      </c>
      <c r="L81" s="63">
        <f>L80*0.2</f>
        <v>0</v>
      </c>
    </row>
    <row r="82" spans="1:12" ht="15" thickBot="1" x14ac:dyDescent="0.35">
      <c r="A82" s="16"/>
      <c r="B82" s="18"/>
      <c r="C82" s="18"/>
      <c r="D82" s="18"/>
      <c r="E82" s="18"/>
      <c r="F82" s="18"/>
      <c r="G82" s="18"/>
      <c r="H82" s="18"/>
      <c r="I82" s="18"/>
      <c r="J82" s="19"/>
      <c r="K82" s="81" t="s">
        <v>60</v>
      </c>
      <c r="L82" s="60">
        <f>L80+L81</f>
        <v>0</v>
      </c>
    </row>
    <row r="84" spans="1:12" ht="15.6" x14ac:dyDescent="0.3">
      <c r="A84" s="96" t="s">
        <v>33</v>
      </c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</row>
    <row r="85" spans="1:12" x14ac:dyDescent="0.3">
      <c r="A85" s="2" t="s">
        <v>1</v>
      </c>
      <c r="B85" s="88" t="s">
        <v>2</v>
      </c>
      <c r="C85" s="88"/>
      <c r="D85" s="88"/>
      <c r="E85" s="88"/>
      <c r="F85" s="88"/>
      <c r="G85" s="88"/>
      <c r="H85" s="88"/>
      <c r="I85" s="2" t="s">
        <v>3</v>
      </c>
      <c r="J85" s="2" t="s">
        <v>4</v>
      </c>
      <c r="K85" s="2" t="s">
        <v>5</v>
      </c>
      <c r="L85" s="2" t="s">
        <v>6</v>
      </c>
    </row>
    <row r="86" spans="1:12" x14ac:dyDescent="0.3">
      <c r="A86" s="3"/>
      <c r="B86" s="92" t="s">
        <v>75</v>
      </c>
      <c r="C86" s="92"/>
      <c r="D86" s="92"/>
      <c r="E86" s="92"/>
      <c r="F86" s="92"/>
      <c r="G86" s="92"/>
      <c r="H86" s="92"/>
      <c r="I86" s="3"/>
      <c r="J86" s="3"/>
      <c r="K86" s="3"/>
      <c r="L86" s="3"/>
    </row>
    <row r="87" spans="1:12" ht="45" customHeight="1" x14ac:dyDescent="0.3">
      <c r="A87" s="2">
        <v>1</v>
      </c>
      <c r="B87" s="82" t="s">
        <v>71</v>
      </c>
      <c r="C87" s="82"/>
      <c r="D87" s="82"/>
      <c r="E87" s="82"/>
      <c r="F87" s="82"/>
      <c r="G87" s="82"/>
      <c r="H87" s="82"/>
      <c r="I87" s="2" t="s">
        <v>31</v>
      </c>
      <c r="J87" s="2">
        <v>68</v>
      </c>
      <c r="K87" s="27"/>
      <c r="L87" s="27"/>
    </row>
    <row r="88" spans="1:12" ht="30.6" customHeight="1" x14ac:dyDescent="0.3">
      <c r="A88" s="2">
        <v>2</v>
      </c>
      <c r="B88" s="82" t="s">
        <v>35</v>
      </c>
      <c r="C88" s="82"/>
      <c r="D88" s="82"/>
      <c r="E88" s="82"/>
      <c r="F88" s="82"/>
      <c r="G88" s="82"/>
      <c r="H88" s="82"/>
      <c r="I88" s="2" t="s">
        <v>31</v>
      </c>
      <c r="J88" s="2">
        <v>48</v>
      </c>
      <c r="K88" s="27"/>
      <c r="L88" s="27"/>
    </row>
    <row r="89" spans="1:12" ht="27" customHeight="1" x14ac:dyDescent="0.3">
      <c r="A89" s="2">
        <v>3</v>
      </c>
      <c r="B89" s="82" t="s">
        <v>36</v>
      </c>
      <c r="C89" s="82"/>
      <c r="D89" s="82"/>
      <c r="E89" s="82"/>
      <c r="F89" s="82"/>
      <c r="G89" s="82"/>
      <c r="H89" s="82"/>
      <c r="I89" s="2" t="s">
        <v>31</v>
      </c>
      <c r="J89" s="2">
        <v>8</v>
      </c>
      <c r="K89" s="27"/>
      <c r="L89" s="27"/>
    </row>
    <row r="90" spans="1:12" ht="43.2" customHeight="1" thickBot="1" x14ac:dyDescent="0.35">
      <c r="A90" s="9">
        <v>4</v>
      </c>
      <c r="B90" s="83" t="s">
        <v>37</v>
      </c>
      <c r="C90" s="83"/>
      <c r="D90" s="83"/>
      <c r="E90" s="83"/>
      <c r="F90" s="83"/>
      <c r="G90" s="83"/>
      <c r="H90" s="83"/>
      <c r="I90" s="9" t="s">
        <v>31</v>
      </c>
      <c r="J90" s="9">
        <v>4</v>
      </c>
      <c r="K90" s="28"/>
      <c r="L90" s="28"/>
    </row>
    <row r="91" spans="1:12" x14ac:dyDescent="0.3">
      <c r="A91" s="10"/>
      <c r="B91" s="11"/>
      <c r="C91" s="11"/>
      <c r="D91" s="11"/>
      <c r="E91" s="11"/>
      <c r="F91" s="11"/>
      <c r="G91" s="11"/>
      <c r="H91" s="11"/>
      <c r="I91" s="12"/>
      <c r="J91" s="13" t="s">
        <v>61</v>
      </c>
      <c r="K91" s="76"/>
      <c r="L91" s="30">
        <f>SUM(L87:L90)</f>
        <v>0</v>
      </c>
    </row>
    <row r="92" spans="1:12" x14ac:dyDescent="0.3">
      <c r="A92" s="15"/>
      <c r="B92" s="6"/>
      <c r="C92" s="6"/>
      <c r="D92" s="6"/>
      <c r="E92" s="6"/>
      <c r="F92" s="6"/>
      <c r="G92" s="6"/>
      <c r="H92" s="6"/>
      <c r="J92" s="55"/>
      <c r="K92" s="77" t="s">
        <v>59</v>
      </c>
      <c r="L92" s="57">
        <f>L91*0.2</f>
        <v>0</v>
      </c>
    </row>
    <row r="93" spans="1:12" ht="15" thickBot="1" x14ac:dyDescent="0.35">
      <c r="A93" s="16"/>
      <c r="B93" s="17"/>
      <c r="C93" s="17"/>
      <c r="D93" s="17"/>
      <c r="E93" s="17"/>
      <c r="F93" s="17"/>
      <c r="G93" s="17"/>
      <c r="H93" s="17"/>
      <c r="I93" s="18"/>
      <c r="J93" s="19"/>
      <c r="K93" s="78" t="s">
        <v>60</v>
      </c>
      <c r="L93" s="58">
        <f>L91+L92</f>
        <v>0</v>
      </c>
    </row>
    <row r="94" spans="1:12" x14ac:dyDescent="0.3">
      <c r="B94" s="6"/>
      <c r="C94" s="6"/>
      <c r="D94" s="6"/>
      <c r="E94" s="6"/>
      <c r="F94" s="6"/>
      <c r="G94" s="6"/>
      <c r="H94" s="6"/>
    </row>
    <row r="95" spans="1:12" x14ac:dyDescent="0.3">
      <c r="A95" s="4"/>
      <c r="B95" s="84" t="s">
        <v>38</v>
      </c>
      <c r="C95" s="84"/>
      <c r="D95" s="84"/>
      <c r="E95" s="84"/>
      <c r="F95" s="84"/>
      <c r="G95" s="84"/>
      <c r="H95" s="84"/>
      <c r="I95" s="4"/>
      <c r="J95" s="4"/>
      <c r="K95" s="4"/>
      <c r="L95" s="4"/>
    </row>
    <row r="96" spans="1:12" ht="43.2" customHeight="1" x14ac:dyDescent="0.3">
      <c r="A96" s="2">
        <v>5</v>
      </c>
      <c r="B96" s="82" t="s">
        <v>39</v>
      </c>
      <c r="C96" s="82"/>
      <c r="D96" s="82"/>
      <c r="E96" s="82"/>
      <c r="F96" s="82"/>
      <c r="G96" s="82"/>
      <c r="H96" s="82"/>
      <c r="I96" s="2" t="s">
        <v>41</v>
      </c>
      <c r="J96" s="2">
        <v>1</v>
      </c>
      <c r="K96" s="2"/>
      <c r="L96" s="2"/>
    </row>
    <row r="97" spans="1:12" ht="27.75" customHeight="1" thickBot="1" x14ac:dyDescent="0.35">
      <c r="A97" s="9">
        <v>6</v>
      </c>
      <c r="B97" s="83" t="s">
        <v>40</v>
      </c>
      <c r="C97" s="83"/>
      <c r="D97" s="83"/>
      <c r="E97" s="83"/>
      <c r="F97" s="83"/>
      <c r="G97" s="83"/>
      <c r="H97" s="83"/>
      <c r="I97" s="9" t="s">
        <v>23</v>
      </c>
      <c r="J97" s="9">
        <v>8</v>
      </c>
      <c r="K97" s="9"/>
      <c r="L97" s="9"/>
    </row>
    <row r="98" spans="1:12" x14ac:dyDescent="0.3">
      <c r="A98" s="10"/>
      <c r="B98" s="11"/>
      <c r="C98" s="11"/>
      <c r="D98" s="11"/>
      <c r="E98" s="11"/>
      <c r="F98" s="11"/>
      <c r="G98" s="11"/>
      <c r="H98" s="11"/>
      <c r="I98" s="12"/>
      <c r="J98" s="13" t="s">
        <v>61</v>
      </c>
      <c r="K98" s="73"/>
      <c r="L98" s="25">
        <f>SUM(L96:L97)</f>
        <v>0</v>
      </c>
    </row>
    <row r="99" spans="1:12" x14ac:dyDescent="0.3">
      <c r="A99" s="15"/>
      <c r="B99" s="6"/>
      <c r="C99" s="6"/>
      <c r="D99" s="6"/>
      <c r="E99" s="6"/>
      <c r="F99" s="6"/>
      <c r="G99" s="6"/>
      <c r="H99" s="6"/>
      <c r="J99" s="55"/>
      <c r="K99" s="74" t="s">
        <v>59</v>
      </c>
      <c r="L99" s="68">
        <f>L98*0.2</f>
        <v>0</v>
      </c>
    </row>
    <row r="100" spans="1:12" ht="15" thickBot="1" x14ac:dyDescent="0.35">
      <c r="A100" s="16"/>
      <c r="B100" s="17"/>
      <c r="C100" s="17"/>
      <c r="D100" s="17"/>
      <c r="E100" s="17"/>
      <c r="F100" s="17"/>
      <c r="G100" s="17"/>
      <c r="H100" s="17"/>
      <c r="I100" s="18"/>
      <c r="J100" s="19"/>
      <c r="K100" s="75" t="s">
        <v>60</v>
      </c>
      <c r="L100" s="69">
        <f>L98+L99</f>
        <v>0</v>
      </c>
    </row>
    <row r="101" spans="1:12" ht="10.8" customHeight="1" x14ac:dyDescent="0.3"/>
    <row r="102" spans="1:12" ht="26.55" customHeight="1" x14ac:dyDescent="0.3">
      <c r="A102" s="7" t="s">
        <v>34</v>
      </c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</row>
    <row r="103" spans="1:12" x14ac:dyDescent="0.3">
      <c r="A103" s="2" t="s">
        <v>1</v>
      </c>
      <c r="B103" s="88" t="s">
        <v>2</v>
      </c>
      <c r="C103" s="88"/>
      <c r="D103" s="88"/>
      <c r="E103" s="88"/>
      <c r="F103" s="88"/>
      <c r="G103" s="88"/>
      <c r="H103" s="88"/>
      <c r="I103" s="2" t="s">
        <v>3</v>
      </c>
      <c r="J103" s="2" t="s">
        <v>4</v>
      </c>
      <c r="K103" s="2" t="s">
        <v>5</v>
      </c>
      <c r="L103" s="2" t="s">
        <v>6</v>
      </c>
    </row>
    <row r="104" spans="1:12" ht="27.6" customHeight="1" x14ac:dyDescent="0.3">
      <c r="A104" s="3"/>
      <c r="B104" s="94" t="s">
        <v>88</v>
      </c>
      <c r="C104" s="94"/>
      <c r="D104" s="94"/>
      <c r="E104" s="94"/>
      <c r="F104" s="94"/>
      <c r="G104" s="94"/>
      <c r="H104" s="94"/>
      <c r="I104" s="53"/>
      <c r="J104" s="53"/>
      <c r="K104" s="53"/>
      <c r="L104" s="53"/>
    </row>
    <row r="105" spans="1:12" x14ac:dyDescent="0.3">
      <c r="A105" s="2">
        <v>1</v>
      </c>
      <c r="B105" s="82" t="s">
        <v>89</v>
      </c>
      <c r="C105" s="82"/>
      <c r="D105" s="82"/>
      <c r="E105" s="82"/>
      <c r="F105" s="82"/>
      <c r="G105" s="82"/>
      <c r="H105" s="82"/>
      <c r="I105" s="2" t="s">
        <v>31</v>
      </c>
      <c r="J105" s="2">
        <v>29</v>
      </c>
      <c r="K105" s="2"/>
      <c r="L105" s="2"/>
    </row>
    <row r="106" spans="1:12" x14ac:dyDescent="0.3">
      <c r="A106" s="2">
        <v>2</v>
      </c>
      <c r="B106" s="82" t="s">
        <v>90</v>
      </c>
      <c r="C106" s="82"/>
      <c r="D106" s="82"/>
      <c r="E106" s="82"/>
      <c r="F106" s="82"/>
      <c r="G106" s="82"/>
      <c r="H106" s="82"/>
      <c r="I106" s="2" t="s">
        <v>31</v>
      </c>
      <c r="J106" s="2">
        <v>1</v>
      </c>
      <c r="K106" s="2"/>
      <c r="L106" s="2"/>
    </row>
    <row r="107" spans="1:12" x14ac:dyDescent="0.3">
      <c r="A107" s="2">
        <v>3</v>
      </c>
      <c r="B107" s="82" t="s">
        <v>91</v>
      </c>
      <c r="C107" s="82"/>
      <c r="D107" s="82"/>
      <c r="E107" s="82"/>
      <c r="F107" s="82"/>
      <c r="G107" s="82"/>
      <c r="H107" s="82"/>
      <c r="I107" s="2" t="s">
        <v>31</v>
      </c>
      <c r="J107" s="2">
        <v>1</v>
      </c>
      <c r="K107" s="2"/>
      <c r="L107" s="2"/>
    </row>
    <row r="108" spans="1:12" x14ac:dyDescent="0.3">
      <c r="A108" s="2">
        <v>4</v>
      </c>
      <c r="B108" s="82" t="s">
        <v>42</v>
      </c>
      <c r="C108" s="82"/>
      <c r="D108" s="82"/>
      <c r="E108" s="82"/>
      <c r="F108" s="82"/>
      <c r="G108" s="82"/>
      <c r="H108" s="82"/>
      <c r="I108" s="2" t="s">
        <v>31</v>
      </c>
      <c r="J108" s="2">
        <v>1</v>
      </c>
      <c r="K108" s="2"/>
      <c r="L108" s="2"/>
    </row>
    <row r="109" spans="1:12" x14ac:dyDescent="0.3">
      <c r="A109" s="2">
        <v>5</v>
      </c>
      <c r="B109" s="82" t="s">
        <v>43</v>
      </c>
      <c r="C109" s="82"/>
      <c r="D109" s="82"/>
      <c r="E109" s="82"/>
      <c r="F109" s="82"/>
      <c r="G109" s="82"/>
      <c r="H109" s="82"/>
      <c r="I109" s="2" t="s">
        <v>31</v>
      </c>
      <c r="J109" s="2">
        <v>1</v>
      </c>
      <c r="K109" s="2"/>
      <c r="L109" s="2"/>
    </row>
    <row r="110" spans="1:12" x14ac:dyDescent="0.3">
      <c r="A110" s="2">
        <v>6</v>
      </c>
      <c r="B110" s="82" t="s">
        <v>92</v>
      </c>
      <c r="C110" s="82"/>
      <c r="D110" s="82"/>
      <c r="E110" s="82"/>
      <c r="F110" s="82"/>
      <c r="G110" s="82"/>
      <c r="H110" s="82"/>
      <c r="I110" s="2" t="s">
        <v>55</v>
      </c>
      <c r="J110" s="2">
        <v>650</v>
      </c>
      <c r="K110" s="2"/>
      <c r="L110" s="2"/>
    </row>
    <row r="111" spans="1:12" x14ac:dyDescent="0.3">
      <c r="A111" s="2">
        <v>7</v>
      </c>
      <c r="B111" s="82" t="s">
        <v>93</v>
      </c>
      <c r="C111" s="82"/>
      <c r="D111" s="82"/>
      <c r="E111" s="82"/>
      <c r="F111" s="82"/>
      <c r="G111" s="82"/>
      <c r="H111" s="82"/>
      <c r="I111" s="2" t="s">
        <v>31</v>
      </c>
      <c r="J111" s="2">
        <v>2</v>
      </c>
      <c r="K111" s="2"/>
      <c r="L111" s="2"/>
    </row>
    <row r="112" spans="1:12" x14ac:dyDescent="0.3">
      <c r="A112" s="2">
        <v>8</v>
      </c>
      <c r="B112" s="82" t="s">
        <v>44</v>
      </c>
      <c r="C112" s="82"/>
      <c r="D112" s="82"/>
      <c r="E112" s="82"/>
      <c r="F112" s="82"/>
      <c r="G112" s="82"/>
      <c r="H112" s="82"/>
      <c r="I112" s="2" t="s">
        <v>55</v>
      </c>
      <c r="J112" s="2">
        <v>60</v>
      </c>
      <c r="K112" s="2"/>
      <c r="L112" s="2"/>
    </row>
    <row r="113" spans="1:12" x14ac:dyDescent="0.3">
      <c r="A113" s="2">
        <v>9</v>
      </c>
      <c r="B113" s="82" t="s">
        <v>45</v>
      </c>
      <c r="C113" s="82"/>
      <c r="D113" s="82"/>
      <c r="E113" s="82"/>
      <c r="F113" s="82"/>
      <c r="G113" s="82"/>
      <c r="H113" s="82"/>
      <c r="I113" s="2" t="s">
        <v>55</v>
      </c>
      <c r="J113" s="2">
        <v>40</v>
      </c>
      <c r="K113" s="2"/>
      <c r="L113" s="2"/>
    </row>
    <row r="114" spans="1:12" x14ac:dyDescent="0.3">
      <c r="A114" s="2">
        <v>10</v>
      </c>
      <c r="B114" s="82" t="s">
        <v>46</v>
      </c>
      <c r="C114" s="82"/>
      <c r="D114" s="82"/>
      <c r="E114" s="82"/>
      <c r="F114" s="82"/>
      <c r="G114" s="82"/>
      <c r="H114" s="82"/>
      <c r="I114" s="2" t="s">
        <v>55</v>
      </c>
      <c r="J114" s="2">
        <v>30</v>
      </c>
      <c r="K114" s="2"/>
      <c r="L114" s="2"/>
    </row>
    <row r="115" spans="1:12" x14ac:dyDescent="0.3">
      <c r="A115" s="2">
        <v>11</v>
      </c>
      <c r="B115" s="82" t="s">
        <v>47</v>
      </c>
      <c r="C115" s="82"/>
      <c r="D115" s="82"/>
      <c r="E115" s="82"/>
      <c r="F115" s="82"/>
      <c r="G115" s="82"/>
      <c r="H115" s="82"/>
      <c r="I115" s="2" t="s">
        <v>55</v>
      </c>
      <c r="J115" s="2">
        <v>5</v>
      </c>
      <c r="K115" s="2"/>
      <c r="L115" s="2"/>
    </row>
    <row r="116" spans="1:12" x14ac:dyDescent="0.3">
      <c r="A116" s="2">
        <v>12</v>
      </c>
      <c r="B116" s="82" t="s">
        <v>48</v>
      </c>
      <c r="C116" s="82"/>
      <c r="D116" s="82"/>
      <c r="E116" s="82"/>
      <c r="F116" s="82"/>
      <c r="G116" s="82"/>
      <c r="H116" s="82"/>
      <c r="I116" s="2" t="s">
        <v>55</v>
      </c>
      <c r="J116" s="2">
        <v>5</v>
      </c>
      <c r="K116" s="2"/>
      <c r="L116" s="2"/>
    </row>
    <row r="117" spans="1:12" x14ac:dyDescent="0.3">
      <c r="A117" s="2">
        <v>13</v>
      </c>
      <c r="B117" s="82" t="s">
        <v>49</v>
      </c>
      <c r="C117" s="82"/>
      <c r="D117" s="82"/>
      <c r="E117" s="82"/>
      <c r="F117" s="82"/>
      <c r="G117" s="82"/>
      <c r="H117" s="82"/>
      <c r="I117" s="2" t="s">
        <v>55</v>
      </c>
      <c r="J117" s="2">
        <v>5</v>
      </c>
      <c r="K117" s="2"/>
      <c r="L117" s="2"/>
    </row>
    <row r="118" spans="1:12" ht="14.55" customHeight="1" x14ac:dyDescent="0.3">
      <c r="A118" s="2">
        <v>14</v>
      </c>
      <c r="B118" s="82" t="s">
        <v>50</v>
      </c>
      <c r="C118" s="82"/>
      <c r="D118" s="82"/>
      <c r="E118" s="82"/>
      <c r="F118" s="82"/>
      <c r="G118" s="82"/>
      <c r="H118" s="82"/>
      <c r="I118" s="2" t="s">
        <v>55</v>
      </c>
      <c r="J118" s="2">
        <v>20</v>
      </c>
      <c r="K118" s="2"/>
      <c r="L118" s="2"/>
    </row>
    <row r="119" spans="1:12" x14ac:dyDescent="0.3">
      <c r="A119" s="2">
        <v>15</v>
      </c>
      <c r="B119" s="82" t="s">
        <v>51</v>
      </c>
      <c r="C119" s="82"/>
      <c r="D119" s="82"/>
      <c r="E119" s="82"/>
      <c r="F119" s="82"/>
      <c r="G119" s="82"/>
      <c r="H119" s="82"/>
      <c r="I119" s="2" t="s">
        <v>55</v>
      </c>
      <c r="J119" s="2">
        <v>70</v>
      </c>
      <c r="K119" s="2"/>
      <c r="L119" s="2"/>
    </row>
    <row r="120" spans="1:12" x14ac:dyDescent="0.3">
      <c r="A120" s="2">
        <v>16</v>
      </c>
      <c r="B120" s="82" t="s">
        <v>52</v>
      </c>
      <c r="C120" s="82"/>
      <c r="D120" s="82"/>
      <c r="E120" s="82"/>
      <c r="F120" s="82"/>
      <c r="G120" s="82"/>
      <c r="H120" s="82"/>
      <c r="I120" s="2" t="s">
        <v>55</v>
      </c>
      <c r="J120" s="2">
        <v>5</v>
      </c>
      <c r="K120" s="2"/>
      <c r="L120" s="2"/>
    </row>
    <row r="121" spans="1:12" x14ac:dyDescent="0.3">
      <c r="A121" s="2">
        <v>17</v>
      </c>
      <c r="B121" s="82" t="s">
        <v>53</v>
      </c>
      <c r="C121" s="82"/>
      <c r="D121" s="82"/>
      <c r="E121" s="82"/>
      <c r="F121" s="82"/>
      <c r="G121" s="82"/>
      <c r="H121" s="82"/>
      <c r="I121" s="2" t="s">
        <v>55</v>
      </c>
      <c r="J121" s="2">
        <v>20</v>
      </c>
      <c r="K121" s="2"/>
      <c r="L121" s="2"/>
    </row>
    <row r="122" spans="1:12" x14ac:dyDescent="0.3">
      <c r="A122" s="2">
        <v>18</v>
      </c>
      <c r="B122" s="82" t="s">
        <v>54</v>
      </c>
      <c r="C122" s="82"/>
      <c r="D122" s="82"/>
      <c r="E122" s="82"/>
      <c r="F122" s="82"/>
      <c r="G122" s="82"/>
      <c r="H122" s="82"/>
      <c r="I122" s="2" t="s">
        <v>55</v>
      </c>
      <c r="J122" s="2">
        <v>90</v>
      </c>
      <c r="K122" s="2"/>
      <c r="L122" s="2"/>
    </row>
    <row r="123" spans="1:12" ht="30" customHeight="1" thickBot="1" x14ac:dyDescent="0.35">
      <c r="A123" s="56">
        <v>19</v>
      </c>
      <c r="B123" s="89" t="s">
        <v>56</v>
      </c>
      <c r="C123" s="89"/>
      <c r="D123" s="89"/>
      <c r="E123" s="89"/>
      <c r="F123" s="89"/>
      <c r="G123" s="89"/>
      <c r="H123" s="89"/>
      <c r="I123" s="56" t="s">
        <v>55</v>
      </c>
      <c r="J123" s="56">
        <v>45</v>
      </c>
      <c r="K123" s="56"/>
      <c r="L123" s="56"/>
    </row>
    <row r="124" spans="1:12" x14ac:dyDescent="0.3">
      <c r="A124" s="10"/>
      <c r="B124" s="11"/>
      <c r="C124" s="11"/>
      <c r="D124" s="11"/>
      <c r="E124" s="11"/>
      <c r="F124" s="11"/>
      <c r="G124" s="11"/>
      <c r="H124" s="11"/>
      <c r="I124" s="12"/>
      <c r="J124" s="13" t="s">
        <v>61</v>
      </c>
      <c r="K124" s="73"/>
      <c r="L124" s="25">
        <f>SUM(L105:L123)</f>
        <v>0</v>
      </c>
    </row>
    <row r="125" spans="1:12" x14ac:dyDescent="0.3">
      <c r="A125" s="15"/>
      <c r="B125" s="6"/>
      <c r="C125" s="6"/>
      <c r="D125" s="6"/>
      <c r="E125" s="6"/>
      <c r="F125" s="6"/>
      <c r="G125" s="6"/>
      <c r="H125" s="6"/>
      <c r="J125" s="55"/>
      <c r="K125" s="74" t="s">
        <v>59</v>
      </c>
      <c r="L125" s="68">
        <f>L124*0.2</f>
        <v>0</v>
      </c>
    </row>
    <row r="126" spans="1:12" ht="15" thickBot="1" x14ac:dyDescent="0.35">
      <c r="A126" s="16"/>
      <c r="B126" s="17"/>
      <c r="C126" s="17"/>
      <c r="D126" s="17"/>
      <c r="E126" s="17"/>
      <c r="F126" s="17"/>
      <c r="G126" s="17"/>
      <c r="H126" s="17"/>
      <c r="I126" s="18"/>
      <c r="J126" s="19"/>
      <c r="K126" s="75" t="s">
        <v>60</v>
      </c>
      <c r="L126" s="69">
        <f>L124+L125</f>
        <v>0</v>
      </c>
    </row>
    <row r="127" spans="1:12" x14ac:dyDescent="0.3">
      <c r="A127" s="10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</row>
    <row r="128" spans="1:12" x14ac:dyDescent="0.3">
      <c r="A128" s="48"/>
      <c r="B128" s="84" t="s">
        <v>38</v>
      </c>
      <c r="C128" s="84"/>
      <c r="D128" s="84"/>
      <c r="E128" s="84"/>
      <c r="F128" s="84"/>
      <c r="G128" s="84"/>
      <c r="H128" s="84"/>
      <c r="I128" s="4"/>
      <c r="J128" s="4"/>
      <c r="K128" s="4"/>
      <c r="L128" s="4"/>
    </row>
    <row r="129" spans="1:12" x14ac:dyDescent="0.3">
      <c r="A129" s="23">
        <v>20</v>
      </c>
      <c r="B129" s="82" t="s">
        <v>57</v>
      </c>
      <c r="C129" s="82"/>
      <c r="D129" s="82"/>
      <c r="E129" s="82"/>
      <c r="F129" s="82"/>
      <c r="G129" s="82"/>
      <c r="H129" s="82"/>
      <c r="I129" s="2" t="s">
        <v>32</v>
      </c>
      <c r="J129" s="2">
        <v>1</v>
      </c>
      <c r="K129" s="2"/>
      <c r="L129" s="2"/>
    </row>
    <row r="130" spans="1:12" ht="15" thickBot="1" x14ac:dyDescent="0.35">
      <c r="A130" s="46">
        <v>21</v>
      </c>
      <c r="B130" s="83" t="s">
        <v>58</v>
      </c>
      <c r="C130" s="83"/>
      <c r="D130" s="83"/>
      <c r="E130" s="83"/>
      <c r="F130" s="83"/>
      <c r="G130" s="83"/>
      <c r="H130" s="83"/>
      <c r="I130" s="9" t="s">
        <v>23</v>
      </c>
      <c r="J130" s="9">
        <v>3</v>
      </c>
      <c r="K130" s="9"/>
      <c r="L130" s="9"/>
    </row>
    <row r="131" spans="1:12" x14ac:dyDescent="0.3">
      <c r="A131" s="10"/>
      <c r="B131" s="12"/>
      <c r="C131" s="12"/>
      <c r="D131" s="12"/>
      <c r="E131" s="12"/>
      <c r="F131" s="12"/>
      <c r="G131" s="12"/>
      <c r="H131" s="12"/>
      <c r="I131" s="12"/>
      <c r="J131" s="13" t="s">
        <v>61</v>
      </c>
      <c r="K131" s="14"/>
      <c r="L131" s="25">
        <f>SUM(L129:L130)</f>
        <v>0</v>
      </c>
    </row>
    <row r="132" spans="1:12" x14ac:dyDescent="0.3">
      <c r="A132" s="15"/>
      <c r="J132" s="55"/>
      <c r="K132" s="67" t="s">
        <v>59</v>
      </c>
      <c r="L132" s="68">
        <f>L131*0.2</f>
        <v>0</v>
      </c>
    </row>
    <row r="133" spans="1:12" ht="15" thickBot="1" x14ac:dyDescent="0.35">
      <c r="A133" s="16"/>
      <c r="B133" s="18"/>
      <c r="C133" s="18"/>
      <c r="D133" s="18"/>
      <c r="E133" s="18"/>
      <c r="F133" s="18"/>
      <c r="G133" s="18"/>
      <c r="H133" s="18"/>
      <c r="I133" s="18"/>
      <c r="J133" s="19"/>
      <c r="K133" s="20" t="s">
        <v>60</v>
      </c>
      <c r="L133" s="69">
        <f>L131+L132</f>
        <v>0</v>
      </c>
    </row>
    <row r="135" spans="1:12" x14ac:dyDescent="0.3">
      <c r="I135" s="47"/>
      <c r="J135" s="47"/>
      <c r="K135" s="47"/>
      <c r="L135" s="47"/>
    </row>
    <row r="136" spans="1:12" x14ac:dyDescent="0.3">
      <c r="I136" s="49" t="s">
        <v>64</v>
      </c>
      <c r="J136" s="49"/>
      <c r="K136" s="49"/>
      <c r="L136" s="50">
        <f>L13+L21+L33+L43+L52+L59+L71+L80+L91+L98+L124+L131</f>
        <v>0</v>
      </c>
    </row>
    <row r="137" spans="1:12" x14ac:dyDescent="0.3">
      <c r="I137" s="2"/>
      <c r="J137" s="2"/>
      <c r="K137" s="44" t="s">
        <v>66</v>
      </c>
      <c r="L137" s="44">
        <f>L136*0.2</f>
        <v>0</v>
      </c>
    </row>
    <row r="138" spans="1:12" x14ac:dyDescent="0.3">
      <c r="I138" s="2"/>
      <c r="J138" s="2"/>
      <c r="K138" s="44" t="s">
        <v>67</v>
      </c>
      <c r="L138" s="45">
        <f>L136+L137</f>
        <v>0</v>
      </c>
    </row>
    <row r="141" spans="1:12" x14ac:dyDescent="0.3">
      <c r="L141" s="41"/>
    </row>
  </sheetData>
  <mergeCells count="80">
    <mergeCell ref="B130:H130"/>
    <mergeCell ref="A47:L47"/>
    <mergeCell ref="A63:L63"/>
    <mergeCell ref="A84:L84"/>
    <mergeCell ref="B122:H122"/>
    <mergeCell ref="B123:H123"/>
    <mergeCell ref="B128:H128"/>
    <mergeCell ref="B129:H129"/>
    <mergeCell ref="B117:H117"/>
    <mergeCell ref="B118:H118"/>
    <mergeCell ref="B119:H119"/>
    <mergeCell ref="B120:H120"/>
    <mergeCell ref="B121:H121"/>
    <mergeCell ref="B112:H112"/>
    <mergeCell ref="B113:H113"/>
    <mergeCell ref="B114:H114"/>
    <mergeCell ref="B115:H115"/>
    <mergeCell ref="B116:H116"/>
    <mergeCell ref="B107:H107"/>
    <mergeCell ref="B108:H108"/>
    <mergeCell ref="B109:H109"/>
    <mergeCell ref="B110:H110"/>
    <mergeCell ref="B111:H111"/>
    <mergeCell ref="B103:H103"/>
    <mergeCell ref="B105:H105"/>
    <mergeCell ref="B106:H106"/>
    <mergeCell ref="B90:H90"/>
    <mergeCell ref="B95:H95"/>
    <mergeCell ref="B96:H96"/>
    <mergeCell ref="B97:H97"/>
    <mergeCell ref="B104:H104"/>
    <mergeCell ref="B85:H85"/>
    <mergeCell ref="B86:H86"/>
    <mergeCell ref="B87:H87"/>
    <mergeCell ref="B88:H88"/>
    <mergeCell ref="B89:H89"/>
    <mergeCell ref="B66:H66"/>
    <mergeCell ref="B67:H67"/>
    <mergeCell ref="B56:H56"/>
    <mergeCell ref="B57:H57"/>
    <mergeCell ref="B58:H58"/>
    <mergeCell ref="B64:H64"/>
    <mergeCell ref="B65:H65"/>
    <mergeCell ref="B48:H48"/>
    <mergeCell ref="B49:H49"/>
    <mergeCell ref="B50:H50"/>
    <mergeCell ref="B51:H51"/>
    <mergeCell ref="B39:H39"/>
    <mergeCell ref="B40:H40"/>
    <mergeCell ref="B42:H42"/>
    <mergeCell ref="B41:H41"/>
    <mergeCell ref="B30:H30"/>
    <mergeCell ref="B31:H31"/>
    <mergeCell ref="B32:H32"/>
    <mergeCell ref="B37:H37"/>
    <mergeCell ref="B38:H38"/>
    <mergeCell ref="B29:H29"/>
    <mergeCell ref="B9:H9"/>
    <mergeCell ref="B10:H10"/>
    <mergeCell ref="B11:H11"/>
    <mergeCell ref="B12:H12"/>
    <mergeCell ref="B17:H17"/>
    <mergeCell ref="B18:H18"/>
    <mergeCell ref="B19:H19"/>
    <mergeCell ref="B20:H20"/>
    <mergeCell ref="A25:I25"/>
    <mergeCell ref="B27:H27"/>
    <mergeCell ref="A2:I2"/>
    <mergeCell ref="A4:H4"/>
    <mergeCell ref="B7:H7"/>
    <mergeCell ref="B8:H8"/>
    <mergeCell ref="B6:H6"/>
    <mergeCell ref="B77:H77"/>
    <mergeCell ref="B78:H78"/>
    <mergeCell ref="B79:H79"/>
    <mergeCell ref="B68:H68"/>
    <mergeCell ref="B69:H69"/>
    <mergeCell ref="B70:H70"/>
    <mergeCell ref="B75:H75"/>
    <mergeCell ref="B76:H76"/>
  </mergeCells>
  <pageMargins left="0.7" right="0.7" top="0.75" bottom="0.75" header="0.3" footer="0.3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Sheet1!_Toc449959083</vt:lpstr>
      <vt:lpstr>Sheet1!_Toc449959085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MalinaS</dc:creator>
  <cp:lastModifiedBy>Малина Христова</cp:lastModifiedBy>
  <dcterms:created xsi:type="dcterms:W3CDTF">2023-04-10T10:17:34Z</dcterms:created>
  <dcterms:modified xsi:type="dcterms:W3CDTF">2025-05-30T15:45:57Z</dcterms:modified>
</cp:coreProperties>
</file>